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2195" windowHeight="12060"/>
  </bookViews>
  <sheets>
    <sheet name="초과사용자-게시용" sheetId="1" r:id="rId1"/>
  </sheets>
  <definedNames>
    <definedName name="_xlnm._FilterDatabase" localSheetId="0" hidden="1">'초과사용자-게시용'!$A$2:$I$32</definedName>
  </definedNames>
  <calcPr calcId="124519"/>
</workbook>
</file>

<file path=xl/calcChain.xml><?xml version="1.0" encoding="utf-8"?>
<calcChain xmlns="http://schemas.openxmlformats.org/spreadsheetml/2006/main">
  <c r="H11" i="1"/>
  <c r="I11" s="1"/>
  <c r="E11"/>
</calcChain>
</file>

<file path=xl/sharedStrings.xml><?xml version="1.0" encoding="utf-8"?>
<sst xmlns="http://schemas.openxmlformats.org/spreadsheetml/2006/main" count="73" uniqueCount="70">
  <si>
    <t>공공요금 추가 납부 대상자 현황</t>
    <phoneticPr fontId="19" type="noConversion"/>
  </si>
  <si>
    <t>호실</t>
    <phoneticPr fontId="19" type="noConversion"/>
  </si>
  <si>
    <t>전화번호
(4자리)</t>
    <phoneticPr fontId="19" type="noConversion"/>
  </si>
  <si>
    <t>선납금</t>
    <phoneticPr fontId="19" type="noConversion"/>
  </si>
  <si>
    <t>3월</t>
    <phoneticPr fontId="19" type="noConversion"/>
  </si>
  <si>
    <t>4월</t>
    <phoneticPr fontId="19" type="noConversion"/>
  </si>
  <si>
    <t>5월</t>
    <phoneticPr fontId="19" type="noConversion"/>
  </si>
  <si>
    <t>6월</t>
    <phoneticPr fontId="19" type="noConversion"/>
  </si>
  <si>
    <t>합계</t>
    <phoneticPr fontId="19" type="noConversion"/>
  </si>
  <si>
    <t>납부금액</t>
    <phoneticPr fontId="19" type="noConversion"/>
  </si>
  <si>
    <t>남-101A</t>
  </si>
  <si>
    <t/>
  </si>
  <si>
    <t>남-1119A</t>
  </si>
  <si>
    <t>8155</t>
  </si>
  <si>
    <t>남-1212A</t>
  </si>
  <si>
    <t>4422</t>
  </si>
  <si>
    <t>남-1304</t>
  </si>
  <si>
    <t>7450</t>
  </si>
  <si>
    <t>남-201</t>
  </si>
  <si>
    <t>7818</t>
  </si>
  <si>
    <t>남-204</t>
  </si>
  <si>
    <t>6477</t>
  </si>
  <si>
    <t>남-214A</t>
  </si>
  <si>
    <t>3822</t>
  </si>
  <si>
    <t>남-303</t>
  </si>
  <si>
    <t>1305</t>
  </si>
  <si>
    <t>남-402</t>
  </si>
  <si>
    <t>1159</t>
  </si>
  <si>
    <t>남-409A</t>
  </si>
  <si>
    <t>7765</t>
  </si>
  <si>
    <t>남-414A</t>
  </si>
  <si>
    <t>5690</t>
  </si>
  <si>
    <t>남-414B</t>
  </si>
  <si>
    <t>5611</t>
  </si>
  <si>
    <t>남-501</t>
  </si>
  <si>
    <t>5063</t>
  </si>
  <si>
    <t>남-503</t>
  </si>
  <si>
    <t>7049</t>
  </si>
  <si>
    <t>남-513A</t>
  </si>
  <si>
    <t>0502</t>
  </si>
  <si>
    <t>남-516A</t>
  </si>
  <si>
    <t>8555</t>
  </si>
  <si>
    <t>남-518A</t>
  </si>
  <si>
    <t>7960</t>
  </si>
  <si>
    <t>남-602</t>
  </si>
  <si>
    <t>1098</t>
  </si>
  <si>
    <t>남-607A</t>
  </si>
  <si>
    <t>6280</t>
  </si>
  <si>
    <t>남-608B</t>
  </si>
  <si>
    <t>1553</t>
  </si>
  <si>
    <t>남-704</t>
  </si>
  <si>
    <t>8658</t>
  </si>
  <si>
    <t>남-711A</t>
  </si>
  <si>
    <t>3088</t>
  </si>
  <si>
    <t>남-904</t>
  </si>
  <si>
    <t>0035</t>
  </si>
  <si>
    <t>여-204A</t>
  </si>
  <si>
    <t>6216</t>
  </si>
  <si>
    <t>여-304</t>
  </si>
  <si>
    <t>9483</t>
  </si>
  <si>
    <t>여-502</t>
  </si>
  <si>
    <t>3286</t>
  </si>
  <si>
    <t>여-707A</t>
  </si>
  <si>
    <t>1595</t>
  </si>
  <si>
    <t>여-709B</t>
  </si>
  <si>
    <t>3937</t>
  </si>
  <si>
    <t>여-805</t>
  </si>
  <si>
    <t>8749</t>
  </si>
  <si>
    <t>여-818A</t>
  </si>
  <si>
    <t>2518</t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</si>
</sst>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m&quot;월&quot;\ d&quot;일&quot;;@"/>
    <numFmt numFmtId="179" formatCode="#,##0_ ;[Red]\-#,##0\ 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Calibri"/>
      <family val="2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/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 wrapText="1"/>
    </xf>
    <xf numFmtId="176" fontId="20" fillId="33" borderId="11" xfId="0" applyNumberFormat="1" applyFont="1" applyFill="1" applyBorder="1" applyAlignment="1" applyProtection="1">
      <alignment horizontal="center" vertical="center"/>
      <protection locked="0"/>
    </xf>
    <xf numFmtId="0" fontId="20" fillId="33" borderId="12" xfId="0" applyFont="1" applyFill="1" applyBorder="1" applyAlignment="1" applyProtection="1">
      <alignment horizontal="center" vertical="center"/>
      <protection locked="0"/>
    </xf>
    <xf numFmtId="177" fontId="20" fillId="33" borderId="12" xfId="0" applyNumberFormat="1" applyFont="1" applyFill="1" applyBorder="1" applyAlignment="1" applyProtection="1">
      <alignment horizontal="center" vertical="center"/>
      <protection locked="0"/>
    </xf>
    <xf numFmtId="0" fontId="22" fillId="33" borderId="12" xfId="0" applyFont="1" applyFill="1" applyBorder="1" applyAlignment="1" applyProtection="1">
      <alignment horizontal="center" vertical="center"/>
      <protection locked="0"/>
    </xf>
    <xf numFmtId="178" fontId="20" fillId="33" borderId="11" xfId="0" applyNumberFormat="1" applyFont="1" applyFill="1" applyBorder="1" applyAlignment="1" applyProtection="1">
      <alignment horizontal="center" vertical="center"/>
      <protection locked="0"/>
    </xf>
    <xf numFmtId="0" fontId="23" fillId="34" borderId="13" xfId="0" applyFont="1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176" fontId="0" fillId="0" borderId="13" xfId="0" applyNumberFormat="1" applyFill="1" applyBorder="1" applyAlignment="1" applyProtection="1">
      <alignment horizontal="center" vertical="center"/>
      <protection locked="0"/>
    </xf>
    <xf numFmtId="177" fontId="24" fillId="34" borderId="14" xfId="0" applyNumberFormat="1" applyFont="1" applyFill="1" applyBorder="1" applyAlignment="1">
      <alignment horizontal="right" vertical="center"/>
    </xf>
    <xf numFmtId="177" fontId="0" fillId="34" borderId="15" xfId="0" applyNumberFormat="1" applyFill="1" applyBorder="1" applyAlignment="1">
      <alignment horizontal="right" vertical="center"/>
    </xf>
    <xf numFmtId="177" fontId="25" fillId="34" borderId="14" xfId="0" applyNumberFormat="1" applyFont="1" applyFill="1" applyBorder="1" applyAlignment="1">
      <alignment horizontal="right" vertical="center"/>
    </xf>
    <xf numFmtId="179" fontId="0" fillId="34" borderId="13" xfId="0" applyNumberFormat="1" applyFill="1" applyBorder="1" applyAlignment="1">
      <alignment horizontal="right" vertical="center"/>
    </xf>
  </cellXfs>
  <cellStyles count="62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Normal" xfId="19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백분율 2" xfId="30"/>
    <cellStyle name="보통 2" xfId="31"/>
    <cellStyle name="설명 텍스트 2" xfId="32"/>
    <cellStyle name="셀 확인 2" xfId="33"/>
    <cellStyle name="쉼표 [0] 2" xfId="34"/>
    <cellStyle name="쉼표 [0] 2 2" xfId="35"/>
    <cellStyle name="쉼표 [0] 2 2 2" xfId="36"/>
    <cellStyle name="쉼표 [0] 2 3" xfId="37"/>
    <cellStyle name="쉼표 [0] 3" xfId="38"/>
    <cellStyle name="쉼표 [0] 3 2" xfId="39"/>
    <cellStyle name="쉼표 [0] 4" xfId="40"/>
    <cellStyle name="연결된 셀 2" xfId="41"/>
    <cellStyle name="요약 2" xfId="42"/>
    <cellStyle name="입력 2" xfId="43"/>
    <cellStyle name="제목 1 2" xfId="44"/>
    <cellStyle name="제목 2 2" xfId="45"/>
    <cellStyle name="제목 3 2" xfId="46"/>
    <cellStyle name="제목 4 2" xfId="47"/>
    <cellStyle name="제목 5" xfId="48"/>
    <cellStyle name="제목 6" xfId="49"/>
    <cellStyle name="좋음 2" xfId="50"/>
    <cellStyle name="출력 2" xfId="51"/>
    <cellStyle name="통화 [0] 2" xfId="52"/>
    <cellStyle name="표준" xfId="0" builtinId="0"/>
    <cellStyle name="표준 2" xfId="53"/>
    <cellStyle name="표준 2 2" xfId="54"/>
    <cellStyle name="표준 2 3" xfId="55"/>
    <cellStyle name="표준 20" xfId="56"/>
    <cellStyle name="표준 3" xfId="57"/>
    <cellStyle name="표준 3 2" xfId="58"/>
    <cellStyle name="표준 4" xfId="59"/>
    <cellStyle name="표준 5" xfId="60"/>
    <cellStyle name="표준 6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I32"/>
  <sheetViews>
    <sheetView showZeros="0" tabSelected="1" workbookViewId="0">
      <selection activeCell="E7" sqref="E7"/>
    </sheetView>
  </sheetViews>
  <sheetFormatPr defaultRowHeight="16.5"/>
  <cols>
    <col min="2" max="2" width="9.25" bestFit="1" customWidth="1"/>
    <col min="4" max="9" width="10.25" customWidth="1"/>
  </cols>
  <sheetData>
    <row r="1" spans="1:9" ht="34.5" thickBo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3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8" t="s">
        <v>9</v>
      </c>
    </row>
    <row r="3" spans="1:9">
      <c r="A3" s="9" t="s">
        <v>10</v>
      </c>
      <c r="B3" s="10" t="s">
        <v>11</v>
      </c>
      <c r="C3" s="11">
        <v>150000</v>
      </c>
      <c r="D3" s="12">
        <v>55672.622799733334</v>
      </c>
      <c r="E3" s="13">
        <v>94557.18858039449</v>
      </c>
      <c r="F3" s="13">
        <v>54000.024250979499</v>
      </c>
      <c r="G3" s="13">
        <v>37418.393553231464</v>
      </c>
      <c r="H3" s="14">
        <v>241650</v>
      </c>
      <c r="I3" s="15">
        <v>-91650</v>
      </c>
    </row>
    <row r="4" spans="1:9">
      <c r="A4" s="9" t="s">
        <v>12</v>
      </c>
      <c r="B4" s="10" t="s">
        <v>13</v>
      </c>
      <c r="C4" s="11">
        <v>150000</v>
      </c>
      <c r="D4" s="12">
        <v>48330.440832799992</v>
      </c>
      <c r="E4" s="13">
        <v>78543.881166467501</v>
      </c>
      <c r="F4" s="13">
        <v>48634.597652488803</v>
      </c>
      <c r="G4" s="13">
        <v>33454.913437715048</v>
      </c>
      <c r="H4" s="14">
        <v>208970</v>
      </c>
      <c r="I4" s="15">
        <v>-58970</v>
      </c>
    </row>
    <row r="5" spans="1:9">
      <c r="A5" s="9" t="s">
        <v>14</v>
      </c>
      <c r="B5" s="10" t="s">
        <v>15</v>
      </c>
      <c r="C5" s="11">
        <v>150000</v>
      </c>
      <c r="D5" s="12">
        <v>25282.787370400001</v>
      </c>
      <c r="E5" s="13">
        <v>38100.217190714997</v>
      </c>
      <c r="F5" s="13">
        <v>54285.047393191795</v>
      </c>
      <c r="G5" s="13">
        <v>41107.53161792826</v>
      </c>
      <c r="H5" s="14">
        <v>158780</v>
      </c>
      <c r="I5" s="15">
        <v>-8780</v>
      </c>
    </row>
    <row r="6" spans="1:9">
      <c r="A6" s="9" t="s">
        <v>16</v>
      </c>
      <c r="B6" s="10" t="s">
        <v>17</v>
      </c>
      <c r="C6" s="11">
        <v>150000</v>
      </c>
      <c r="D6" s="12">
        <v>31377.90722666667</v>
      </c>
      <c r="E6" s="13">
        <v>56030.221881998477</v>
      </c>
      <c r="F6" s="13">
        <v>26350.039960828588</v>
      </c>
      <c r="G6" s="13">
        <v>62037.511310443486</v>
      </c>
      <c r="H6" s="14">
        <v>175800</v>
      </c>
      <c r="I6" s="15">
        <v>-25800</v>
      </c>
    </row>
    <row r="7" spans="1:9">
      <c r="A7" s="9" t="s">
        <v>18</v>
      </c>
      <c r="B7" s="10" t="s">
        <v>19</v>
      </c>
      <c r="C7" s="11">
        <v>150000</v>
      </c>
      <c r="D7" s="12">
        <v>30120.28085066667</v>
      </c>
      <c r="E7" s="13">
        <v>52206.777276076529</v>
      </c>
      <c r="F7" s="13">
        <v>49887.2806294853</v>
      </c>
      <c r="G7" s="13">
        <v>55665.932309920674</v>
      </c>
      <c r="H7" s="14">
        <v>187890</v>
      </c>
      <c r="I7" s="15">
        <v>-37890</v>
      </c>
    </row>
    <row r="8" spans="1:9">
      <c r="A8" s="9" t="s">
        <v>20</v>
      </c>
      <c r="B8" s="10" t="s">
        <v>21</v>
      </c>
      <c r="C8" s="11">
        <v>150000</v>
      </c>
      <c r="D8" s="12">
        <v>41217.382261333332</v>
      </c>
      <c r="E8" s="13">
        <v>67357.618377170744</v>
      </c>
      <c r="F8" s="13">
        <v>43059.103693683472</v>
      </c>
      <c r="G8" s="13">
        <v>38616.216283523318</v>
      </c>
      <c r="H8" s="14">
        <v>190260</v>
      </c>
      <c r="I8" s="15">
        <v>-40260</v>
      </c>
    </row>
    <row r="9" spans="1:9">
      <c r="A9" s="9" t="s">
        <v>22</v>
      </c>
      <c r="B9" s="10" t="s">
        <v>23</v>
      </c>
      <c r="C9" s="11">
        <v>0</v>
      </c>
      <c r="D9" s="12">
        <v>26075.655424</v>
      </c>
      <c r="E9" s="13">
        <v>45393.826196356946</v>
      </c>
      <c r="F9" s="13">
        <v>18492.858490204868</v>
      </c>
      <c r="G9" s="13">
        <v>14148.092361943867</v>
      </c>
      <c r="H9" s="14">
        <v>104120</v>
      </c>
      <c r="I9" s="15">
        <v>-104120</v>
      </c>
    </row>
    <row r="10" spans="1:9">
      <c r="A10" s="9" t="s">
        <v>24</v>
      </c>
      <c r="B10" s="10" t="s">
        <v>25</v>
      </c>
      <c r="C10" s="11">
        <v>150000</v>
      </c>
      <c r="D10" s="12" t="s">
        <v>11</v>
      </c>
      <c r="E10" s="13">
        <v>17989.503648792277</v>
      </c>
      <c r="F10" s="13">
        <v>89065</v>
      </c>
      <c r="G10" s="13">
        <v>57962.451604834641</v>
      </c>
      <c r="H10" s="14">
        <v>165020</v>
      </c>
      <c r="I10" s="15">
        <v>-15020</v>
      </c>
    </row>
    <row r="11" spans="1:9">
      <c r="A11" s="9" t="s">
        <v>26</v>
      </c>
      <c r="B11" s="10" t="s">
        <v>27</v>
      </c>
      <c r="C11" s="11">
        <v>150000</v>
      </c>
      <c r="D11" s="12">
        <v>52302.148346666669</v>
      </c>
      <c r="E11" s="13">
        <f>111370.86023085-50000</f>
        <v>61370.860230849998</v>
      </c>
      <c r="F11" s="13">
        <v>75370.284362734077</v>
      </c>
      <c r="G11" s="13">
        <v>30176.305218731384</v>
      </c>
      <c r="H11" s="14">
        <f>SUM(D11:G11)</f>
        <v>219219.59815898212</v>
      </c>
      <c r="I11" s="15">
        <f>C11-H11</f>
        <v>-69219.598158982117</v>
      </c>
    </row>
    <row r="12" spans="1:9">
      <c r="A12" s="9" t="s">
        <v>28</v>
      </c>
      <c r="B12" s="10" t="s">
        <v>29</v>
      </c>
      <c r="C12" s="11">
        <v>0</v>
      </c>
      <c r="D12" s="12">
        <v>0</v>
      </c>
      <c r="E12" s="13">
        <v>0</v>
      </c>
      <c r="F12" s="13">
        <v>0</v>
      </c>
      <c r="G12" s="13">
        <v>4122.0414708296721</v>
      </c>
      <c r="H12" s="14">
        <v>4130</v>
      </c>
      <c r="I12" s="15">
        <v>-4130</v>
      </c>
    </row>
    <row r="13" spans="1:9">
      <c r="A13" s="9" t="s">
        <v>30</v>
      </c>
      <c r="B13" s="10" t="s">
        <v>31</v>
      </c>
      <c r="C13" s="11">
        <v>150000</v>
      </c>
      <c r="D13" s="12">
        <v>28434.489104</v>
      </c>
      <c r="E13" s="13">
        <v>54926.124015739078</v>
      </c>
      <c r="F13" s="13">
        <v>44588.302271124521</v>
      </c>
      <c r="G13" s="13">
        <v>58397.554035681474</v>
      </c>
      <c r="H13" s="14">
        <v>186350</v>
      </c>
      <c r="I13" s="15">
        <v>-36350</v>
      </c>
    </row>
    <row r="14" spans="1:9">
      <c r="A14" s="9" t="s">
        <v>32</v>
      </c>
      <c r="B14" s="10" t="s">
        <v>33</v>
      </c>
      <c r="C14" s="11">
        <v>150000</v>
      </c>
      <c r="D14" s="12">
        <v>28434.489104</v>
      </c>
      <c r="E14" s="13">
        <v>54926.124015739078</v>
      </c>
      <c r="F14" s="13">
        <v>44588.302271124521</v>
      </c>
      <c r="G14" s="13">
        <v>58397.554035681474</v>
      </c>
      <c r="H14" s="14">
        <v>186350</v>
      </c>
      <c r="I14" s="15">
        <v>-36350</v>
      </c>
    </row>
    <row r="15" spans="1:9">
      <c r="A15" s="9" t="s">
        <v>34</v>
      </c>
      <c r="B15" s="10" t="s">
        <v>35</v>
      </c>
      <c r="C15" s="11">
        <v>150000</v>
      </c>
      <c r="D15" s="12">
        <v>40553.053895999998</v>
      </c>
      <c r="E15" s="13">
        <v>57376.738337502233</v>
      </c>
      <c r="F15" s="13">
        <v>31822.337281254517</v>
      </c>
      <c r="G15" s="13">
        <v>58925.044091207455</v>
      </c>
      <c r="H15" s="14">
        <v>188680</v>
      </c>
      <c r="I15" s="15">
        <v>-38680</v>
      </c>
    </row>
    <row r="16" spans="1:9">
      <c r="A16" s="9" t="s">
        <v>36</v>
      </c>
      <c r="B16" s="10" t="s">
        <v>37</v>
      </c>
      <c r="C16" s="11">
        <v>150000</v>
      </c>
      <c r="D16" s="12">
        <v>43388.735008000003</v>
      </c>
      <c r="E16" s="13">
        <v>55512.862414208197</v>
      </c>
      <c r="F16" s="13">
        <v>29648.82817884384</v>
      </c>
      <c r="G16" s="13">
        <v>23061.382183548696</v>
      </c>
      <c r="H16" s="14">
        <v>151620</v>
      </c>
      <c r="I16" s="15">
        <v>-1620</v>
      </c>
    </row>
    <row r="17" spans="1:9">
      <c r="A17" s="9" t="s">
        <v>38</v>
      </c>
      <c r="B17" s="10" t="s">
        <v>39</v>
      </c>
      <c r="C17" s="11">
        <v>150000</v>
      </c>
      <c r="D17" s="12">
        <v>46863.549127733335</v>
      </c>
      <c r="E17" s="13">
        <v>71681.441128204999</v>
      </c>
      <c r="F17" s="13">
        <v>63469.178685246792</v>
      </c>
      <c r="G17" s="13">
        <v>56736.141129129021</v>
      </c>
      <c r="H17" s="14">
        <v>238760</v>
      </c>
      <c r="I17" s="15">
        <v>-88760</v>
      </c>
    </row>
    <row r="18" spans="1:9">
      <c r="A18" s="9" t="s">
        <v>40</v>
      </c>
      <c r="B18" s="10" t="s">
        <v>41</v>
      </c>
      <c r="C18" s="11">
        <v>150000</v>
      </c>
      <c r="D18" s="12">
        <v>31123</v>
      </c>
      <c r="E18" s="13">
        <v>54780</v>
      </c>
      <c r="F18" s="13">
        <v>34092</v>
      </c>
      <c r="G18" s="13">
        <v>40961.150514975758</v>
      </c>
      <c r="H18" s="14">
        <v>160960</v>
      </c>
      <c r="I18" s="15">
        <v>-10960</v>
      </c>
    </row>
    <row r="19" spans="1:9">
      <c r="A19" s="9" t="s">
        <v>42</v>
      </c>
      <c r="B19" s="10" t="s">
        <v>43</v>
      </c>
      <c r="C19" s="11">
        <v>0</v>
      </c>
      <c r="D19" s="12">
        <v>0</v>
      </c>
      <c r="E19" s="13">
        <v>0</v>
      </c>
      <c r="F19" s="13">
        <v>0</v>
      </c>
      <c r="G19" s="13">
        <v>1305.7467817476468</v>
      </c>
      <c r="H19" s="14">
        <v>1310</v>
      </c>
      <c r="I19" s="15">
        <v>-1310</v>
      </c>
    </row>
    <row r="20" spans="1:9">
      <c r="A20" s="9" t="s">
        <v>44</v>
      </c>
      <c r="B20" s="10" t="s">
        <v>45</v>
      </c>
      <c r="C20" s="11">
        <v>150000</v>
      </c>
      <c r="D20" s="12">
        <v>54140.023362666674</v>
      </c>
      <c r="E20" s="13">
        <v>62234.841866429997</v>
      </c>
      <c r="F20" s="13">
        <v>43190.51324440795</v>
      </c>
      <c r="G20" s="13">
        <v>46250.182877308784</v>
      </c>
      <c r="H20" s="14">
        <v>205820</v>
      </c>
      <c r="I20" s="15">
        <v>-55820</v>
      </c>
    </row>
    <row r="21" spans="1:9">
      <c r="A21" s="9" t="s">
        <v>46</v>
      </c>
      <c r="B21" s="10" t="s">
        <v>47</v>
      </c>
      <c r="C21" s="11">
        <v>150000</v>
      </c>
      <c r="D21" s="12">
        <v>28116.985506399997</v>
      </c>
      <c r="E21" s="13">
        <v>47838.432712726455</v>
      </c>
      <c r="F21" s="13">
        <v>43083.035208717687</v>
      </c>
      <c r="G21" s="13">
        <v>47176.358743785837</v>
      </c>
      <c r="H21" s="14">
        <v>166220</v>
      </c>
      <c r="I21" s="15">
        <v>-16220</v>
      </c>
    </row>
    <row r="22" spans="1:9">
      <c r="A22" s="9" t="s">
        <v>48</v>
      </c>
      <c r="B22" s="10" t="s">
        <v>49</v>
      </c>
      <c r="C22" s="11">
        <v>150000</v>
      </c>
      <c r="D22" s="12">
        <v>36510.080512266664</v>
      </c>
      <c r="E22" s="13">
        <v>60481.974281897208</v>
      </c>
      <c r="F22" s="13">
        <v>26714.316084890863</v>
      </c>
      <c r="G22" s="13">
        <v>34735.763304713459</v>
      </c>
      <c r="H22" s="14">
        <v>158450</v>
      </c>
      <c r="I22" s="15">
        <v>-8450</v>
      </c>
    </row>
    <row r="23" spans="1:9">
      <c r="A23" s="9" t="s">
        <v>50</v>
      </c>
      <c r="B23" s="10" t="s">
        <v>51</v>
      </c>
      <c r="C23" s="11">
        <v>150000</v>
      </c>
      <c r="D23" s="12">
        <v>44537.007328000007</v>
      </c>
      <c r="E23" s="13">
        <v>69142.136207110176</v>
      </c>
      <c r="F23" s="13">
        <v>45632.189703535463</v>
      </c>
      <c r="G23" s="13">
        <v>26067.273593236907</v>
      </c>
      <c r="H23" s="14">
        <v>185380</v>
      </c>
      <c r="I23" s="15">
        <v>-35380</v>
      </c>
    </row>
    <row r="24" spans="1:9">
      <c r="A24" s="9" t="s">
        <v>52</v>
      </c>
      <c r="B24" s="10" t="s">
        <v>53</v>
      </c>
      <c r="C24" s="11">
        <v>150000</v>
      </c>
      <c r="D24" s="12">
        <v>33331.551123733327</v>
      </c>
      <c r="E24" s="13">
        <v>61188.221740278677</v>
      </c>
      <c r="F24" s="13">
        <v>28629.119491833892</v>
      </c>
      <c r="G24" s="13">
        <v>31863.690861608546</v>
      </c>
      <c r="H24" s="14">
        <v>155020</v>
      </c>
      <c r="I24" s="15">
        <v>-5020</v>
      </c>
    </row>
    <row r="25" spans="1:9">
      <c r="A25" s="9" t="s">
        <v>54</v>
      </c>
      <c r="B25" s="10" t="s">
        <v>55</v>
      </c>
      <c r="C25" s="11">
        <v>0</v>
      </c>
      <c r="D25" s="12" t="s">
        <v>11</v>
      </c>
      <c r="E25" s="13">
        <v>0</v>
      </c>
      <c r="F25" s="13">
        <v>0</v>
      </c>
      <c r="G25" s="13">
        <v>24731.841036576705</v>
      </c>
      <c r="H25" s="14">
        <v>24740</v>
      </c>
      <c r="I25" s="15">
        <v>-24740</v>
      </c>
    </row>
    <row r="26" spans="1:9">
      <c r="A26" s="9" t="s">
        <v>56</v>
      </c>
      <c r="B26" s="10" t="s">
        <v>57</v>
      </c>
      <c r="C26" s="11">
        <v>0</v>
      </c>
      <c r="D26" s="12" t="s">
        <v>11</v>
      </c>
      <c r="E26" s="13">
        <v>0</v>
      </c>
      <c r="F26" s="13">
        <v>0</v>
      </c>
      <c r="G26" s="13">
        <v>16958.910107662112</v>
      </c>
      <c r="H26" s="14">
        <v>16960</v>
      </c>
      <c r="I26" s="15">
        <v>-16960</v>
      </c>
    </row>
    <row r="27" spans="1:9">
      <c r="A27" s="9" t="s">
        <v>58</v>
      </c>
      <c r="B27" s="10" t="s">
        <v>59</v>
      </c>
      <c r="C27" s="11">
        <v>150000</v>
      </c>
      <c r="D27" s="12">
        <v>51041.708792000005</v>
      </c>
      <c r="E27" s="13">
        <v>56097.233373603209</v>
      </c>
      <c r="F27" s="13">
        <v>35752.173210397785</v>
      </c>
      <c r="G27" s="13">
        <v>11647.338411204635</v>
      </c>
      <c r="H27" s="14">
        <v>154540</v>
      </c>
      <c r="I27" s="15">
        <v>-4540</v>
      </c>
    </row>
    <row r="28" spans="1:9">
      <c r="A28" s="9" t="s">
        <v>60</v>
      </c>
      <c r="B28" s="10" t="s">
        <v>61</v>
      </c>
      <c r="C28" s="11">
        <v>150000</v>
      </c>
      <c r="D28" s="12">
        <v>39551.908186666667</v>
      </c>
      <c r="E28" s="13">
        <v>54952.498673440365</v>
      </c>
      <c r="F28" s="13">
        <v>38565.251132901212</v>
      </c>
      <c r="G28" s="13">
        <v>32433.99335510685</v>
      </c>
      <c r="H28" s="14">
        <v>165510</v>
      </c>
      <c r="I28" s="15">
        <v>-15510</v>
      </c>
    </row>
    <row r="29" spans="1:9">
      <c r="A29" s="9" t="s">
        <v>62</v>
      </c>
      <c r="B29" s="10" t="s">
        <v>63</v>
      </c>
      <c r="C29" s="11">
        <v>0</v>
      </c>
      <c r="D29" s="12">
        <v>0</v>
      </c>
      <c r="E29" s="13">
        <v>0</v>
      </c>
      <c r="F29" s="13">
        <v>0</v>
      </c>
      <c r="G29" s="13">
        <v>6952.9001536526721</v>
      </c>
      <c r="H29" s="14">
        <v>6960</v>
      </c>
      <c r="I29" s="15">
        <v>-6960</v>
      </c>
    </row>
    <row r="30" spans="1:9">
      <c r="A30" s="9" t="s">
        <v>64</v>
      </c>
      <c r="B30" s="10" t="s">
        <v>65</v>
      </c>
      <c r="C30" s="11">
        <v>0</v>
      </c>
      <c r="D30" s="12">
        <v>0</v>
      </c>
      <c r="E30" s="13">
        <v>0</v>
      </c>
      <c r="F30" s="13">
        <v>0</v>
      </c>
      <c r="G30" s="13">
        <v>12114.504000797606</v>
      </c>
      <c r="H30" s="14">
        <v>12120</v>
      </c>
      <c r="I30" s="15">
        <v>-12120</v>
      </c>
    </row>
    <row r="31" spans="1:9">
      <c r="A31" s="9" t="s">
        <v>66</v>
      </c>
      <c r="B31" s="10" t="s">
        <v>67</v>
      </c>
      <c r="C31" s="11">
        <v>150000</v>
      </c>
      <c r="D31" s="12">
        <v>33760.835781333328</v>
      </c>
      <c r="E31" s="13">
        <v>60027.726049414283</v>
      </c>
      <c r="F31" s="13">
        <v>37605.524602400677</v>
      </c>
      <c r="G31" s="13">
        <v>50688.151035255563</v>
      </c>
      <c r="H31" s="14">
        <v>182090</v>
      </c>
      <c r="I31" s="15">
        <v>-32090</v>
      </c>
    </row>
    <row r="32" spans="1:9">
      <c r="A32" s="9" t="s">
        <v>68</v>
      </c>
      <c r="B32" s="10" t="s">
        <v>69</v>
      </c>
      <c r="C32" s="11">
        <v>0</v>
      </c>
      <c r="D32" s="12">
        <v>0</v>
      </c>
      <c r="E32" s="13">
        <v>0</v>
      </c>
      <c r="F32" s="13">
        <v>0</v>
      </c>
      <c r="G32" s="13">
        <v>8295.8147884118534</v>
      </c>
      <c r="H32" s="14">
        <v>8300</v>
      </c>
      <c r="I32" s="15">
        <v>-8300</v>
      </c>
    </row>
  </sheetData>
  <autoFilter ref="A2:I32"/>
  <mergeCells count="1">
    <mergeCell ref="A1:I1"/>
  </mergeCells>
  <phoneticPr fontId="19" type="noConversion"/>
  <pageMargins left="0.3" right="0.32" top="0.62992125984251968" bottom="0.19685039370078741" header="0.31496062992125984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초과사용자-게시용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2020-07-15T08:03:23Z</cp:lastPrinted>
  <dcterms:created xsi:type="dcterms:W3CDTF">2020-07-15T08:02:46Z</dcterms:created>
  <dcterms:modified xsi:type="dcterms:W3CDTF">2020-07-15T08:03:59Z</dcterms:modified>
</cp:coreProperties>
</file>