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7975" windowHeight="11835"/>
  </bookViews>
  <sheets>
    <sheet name="게시용" sheetId="1" r:id="rId1"/>
  </sheets>
  <externalReferences>
    <externalReference r:id="rId2"/>
  </externalReferences>
  <definedNames>
    <definedName name="_xlnm._FilterDatabase" localSheetId="0" hidden="1">게시용!$A$4:$N$404</definedName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N6" i="1"/>
  <c r="M6"/>
  <c r="L6"/>
  <c r="K6"/>
  <c r="J6"/>
  <c r="I6"/>
  <c r="H6"/>
  <c r="G6"/>
  <c r="F6"/>
  <c r="E6"/>
  <c r="D6"/>
  <c r="C6"/>
  <c r="M404" l="1"/>
</calcChain>
</file>

<file path=xl/sharedStrings.xml><?xml version="1.0" encoding="utf-8"?>
<sst xmlns="http://schemas.openxmlformats.org/spreadsheetml/2006/main" count="2358" uniqueCount="824">
  <si>
    <t>No.</t>
  </si>
  <si>
    <t>세대명</t>
  </si>
  <si>
    <t>전기 (kWh)</t>
  </si>
  <si>
    <t>온수 (㎥)</t>
  </si>
  <si>
    <t>사용량</t>
  </si>
  <si>
    <t>1</t>
  </si>
  <si>
    <t/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</si>
  <si>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</si>
  <si>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</si>
  <si>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</si>
  <si>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</si>
  <si>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</si>
  <si>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</si>
  <si>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</si>
  <si>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</si>
  <si>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</si>
  <si>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</si>
  <si>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</si>
  <si>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</si>
  <si>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</si>
  <si>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</si>
  <si>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</si>
  <si>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</si>
  <si>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</si>
  <si>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</si>
  <si>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</si>
  <si>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</si>
  <si>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</si>
  <si>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</si>
  <si>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</si>
  <si>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</si>
  <si>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</si>
  <si>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</si>
  <si>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</si>
  <si>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</si>
  <si>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</si>
  <si>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</si>
  <si>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</si>
  <si>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</si>
  <si>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</si>
  <si>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</si>
  <si>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</si>
  <si>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</si>
  <si>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</si>
  <si>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</si>
  <si>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</si>
  <si>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</si>
  <si>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</si>
  <si>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</si>
  <si>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</si>
  <si>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</si>
  <si>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</si>
  <si>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</si>
  <si>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</si>
  <si>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</si>
  <si>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</si>
  <si>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</si>
  <si>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</si>
  <si>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</si>
  <si>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</si>
  <si>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</si>
  <si>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</si>
  <si>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</si>
  <si>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</si>
  <si>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</si>
  <si>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</si>
  <si>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</si>
  <si>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</si>
  <si>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</si>
  <si>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</si>
  <si>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</si>
  <si>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</si>
  <si>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</si>
  <si>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</si>
  <si>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</si>
  <si>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</si>
  <si>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</si>
  <si>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</si>
  <si>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</si>
  <si>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</si>
  <si>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</si>
  <si>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</si>
  <si>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</si>
  <si>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</si>
  <si>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</si>
  <si>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</si>
  <si>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</si>
  <si>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</si>
  <si>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</si>
  <si>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</si>
  <si>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</si>
  <si>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</si>
  <si>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</si>
  <si>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</si>
  <si>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</si>
  <si>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</si>
  <si>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</si>
  <si>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</si>
  <si>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</si>
  <si>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</si>
  <si>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</si>
  <si>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</si>
  <si>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</si>
  <si>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</si>
  <si>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</si>
  <si>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</si>
  <si>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</si>
  <si>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</si>
  <si>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</si>
  <si>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</si>
  <si>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</si>
  <si>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</si>
  <si>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</si>
  <si>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</si>
  <si>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</si>
  <si>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</si>
  <si>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</si>
  <si>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</si>
  <si>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</si>
  <si>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</si>
  <si>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</si>
  <si>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</si>
  <si>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</si>
  <si>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</si>
  <si>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</si>
  <si>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</si>
  <si>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</si>
  <si>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</si>
  <si>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</si>
  <si>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</si>
  <si>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</si>
  <si>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</si>
  <si>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</si>
  <si>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</si>
  <si>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</si>
  <si>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</si>
  <si>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</si>
  <si>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</si>
  <si>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</si>
  <si>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</si>
  <si>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</si>
  <si>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</si>
  <si>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</si>
  <si>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</si>
  <si>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</si>
  <si>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</si>
  <si>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</si>
  <si>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</si>
  <si>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</si>
  <si>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</si>
  <si>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</si>
  <si>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</si>
  <si>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</si>
  <si>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</si>
  <si>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</si>
  <si>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</si>
  <si>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</si>
  <si>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</si>
  <si>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</si>
  <si>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</si>
  <si>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</si>
  <si>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</si>
  <si>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</si>
  <si>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</si>
  <si>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</si>
  <si>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</si>
  <si>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</si>
  <si>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</si>
  <si>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</si>
  <si>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</si>
  <si>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</si>
  <si>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</si>
  <si>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</si>
  <si>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</si>
  <si>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</si>
  <si>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</si>
  <si>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</si>
  <si>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</si>
  <si>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</si>
  <si>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</si>
  <si>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</si>
  <si>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</si>
  <si>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</si>
  <si>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</si>
  <si>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</si>
  <si>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</si>
  <si>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</si>
  <si>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</si>
  <si>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</si>
  <si>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</si>
  <si>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</si>
  <si>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</si>
  <si>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</si>
  <si>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</si>
  <si>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</si>
  <si>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</si>
  <si>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</si>
  <si>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</si>
  <si>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</si>
  <si>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</si>
  <si>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</si>
  <si>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</si>
  <si>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</si>
  <si>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</si>
  <si>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</si>
  <si>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</si>
  <si>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</si>
  <si>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</si>
  <si>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</si>
  <si>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</si>
  <si>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</si>
  <si>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</si>
  <si>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</si>
  <si>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</si>
  <si>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</si>
  <si>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</si>
  <si>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</si>
  <si>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</si>
  <si>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</si>
  <si>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</si>
  <si>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</si>
  <si>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</si>
  <si>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</si>
  <si>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</si>
  <si>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</si>
  <si>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</si>
  <si>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</si>
  <si>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</si>
  <si>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</si>
  <si>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</si>
  <si>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</si>
  <si>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</si>
  <si>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</si>
  <si>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</si>
  <si>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</si>
  <si>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</si>
  <si>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</si>
  <si>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</si>
  <si>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</si>
  <si>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</si>
  <si>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</si>
  <si>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</si>
  <si>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</si>
  <si>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</si>
  <si>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</si>
  <si>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</si>
  <si>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</si>
  <si>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</si>
  <si>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</si>
  <si>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</si>
  <si>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</si>
  <si>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</si>
  <si>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</si>
  <si>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</si>
  <si>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</si>
  <si>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</si>
  <si>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</si>
  <si>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</si>
  <si>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</si>
  <si>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</si>
  <si>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</si>
  <si>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</si>
  <si>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</si>
  <si>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</si>
  <si>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</si>
  <si>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</si>
  <si>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</si>
  <si>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</si>
  <si>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</si>
  <si>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</si>
  <si>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</si>
  <si>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</si>
  <si>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</si>
  <si>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</si>
  <si>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</si>
  <si>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</si>
  <si>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</si>
  <si>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</si>
  <si>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</si>
  <si>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</si>
  <si>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</si>
  <si>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</si>
  <si>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</si>
  <si>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</si>
  <si>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</si>
  <si>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</si>
  <si>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</si>
  <si>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</si>
  <si>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</si>
  <si>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</si>
  <si>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</si>
  <si>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</si>
  <si>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</si>
  <si>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</si>
  <si>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</si>
  <si>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</si>
  <si>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</si>
  <si>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</si>
  <si>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</si>
  <si>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</si>
  <si>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</si>
  <si>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</si>
  <si>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</si>
  <si>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</si>
  <si>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</si>
  <si>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</si>
  <si>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</si>
  <si>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</si>
  <si>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</si>
  <si>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</si>
  <si>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</si>
  <si>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</si>
  <si>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</si>
  <si>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</si>
  <si>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</si>
  <si>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</si>
  <si>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</si>
  <si>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</si>
  <si>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</si>
  <si>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</si>
  <si>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</si>
  <si>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</si>
  <si>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</si>
  <si>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</si>
  <si>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</si>
  <si>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</si>
  <si>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</si>
  <si>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</si>
  <si>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</si>
  <si>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</si>
  <si>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</si>
  <si>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</si>
  <si>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</si>
  <si>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</si>
  <si>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</si>
  <si>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</si>
  <si>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</si>
  <si>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</si>
  <si>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</si>
  <si>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</si>
  <si>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</si>
  <si>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</si>
  <si>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</si>
  <si>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</si>
  <si>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</si>
  <si>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</si>
  <si>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</si>
  <si>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</si>
  <si>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</si>
  <si>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</si>
  <si>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</si>
  <si>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</si>
  <si>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</si>
  <si>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</si>
  <si>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</si>
  <si>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</si>
  <si>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</si>
  <si>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</si>
  <si>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</si>
  <si>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</si>
  <si>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</si>
  <si>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</si>
  <si>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</si>
  <si>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</si>
  <si>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</si>
  <si>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</si>
  <si>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</si>
  <si>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</si>
  <si>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</si>
  <si>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</si>
  <si>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</si>
  <si>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</si>
  <si>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</si>
  <si>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</si>
  <si>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</si>
  <si>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</si>
  <si>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</si>
  <si>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</si>
  <si>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</si>
  <si>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</si>
  <si>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</si>
  <si>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</si>
  <si>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</si>
  <si>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</si>
  <si>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</si>
  <si>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</si>
  <si>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</si>
  <si>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</si>
  <si>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</si>
  <si>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</si>
  <si>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</si>
  <si>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</si>
  <si>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</si>
  <si>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</si>
  <si>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</si>
  <si>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</si>
  <si>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</si>
  <si>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</si>
  <si>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</si>
  <si>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</si>
  <si>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</si>
  <si>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</si>
  <si>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</si>
  <si>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</si>
  <si>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</si>
  <si>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</si>
  <si>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</si>
  <si>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</si>
  <si>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</si>
  <si>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</si>
  <si>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</si>
  <si>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</si>
  <si>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</si>
  <si>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</si>
  <si>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</si>
  <si>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</si>
  <si>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</si>
  <si>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</si>
  <si>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</si>
  <si>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</si>
  <si>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</si>
  <si>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</si>
  <si>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</si>
  <si>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</si>
  <si>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</si>
  <si>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</si>
  <si>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</si>
  <si>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</si>
  <si>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</si>
  <si>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</si>
  <si>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</si>
  <si>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</si>
  <si>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</si>
  <si>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</si>
  <si>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</si>
  <si>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</si>
  <si>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</si>
  <si>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</si>
  <si>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</si>
  <si>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</si>
  <si>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</si>
  <si>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</si>
  <si>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</si>
  <si>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</si>
  <si>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</si>
  <si>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</si>
  <si>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</si>
  <si>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</si>
  <si>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</si>
  <si>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</si>
  <si>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</si>
  <si>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</si>
  <si>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</si>
  <si>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</si>
  <si>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</si>
  <si>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</si>
  <si>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</si>
  <si>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</si>
  <si>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</si>
  <si>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</si>
  <si>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</si>
  <si>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</si>
  <si>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</si>
  <si>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</si>
  <si>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</si>
  <si>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</si>
  <si>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</si>
  <si>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</si>
  <si>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</si>
  <si>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</si>
  <si>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</si>
  <si>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</si>
  <si>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</si>
  <si>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</si>
  <si>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</si>
  <si>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</si>
  <si>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</si>
  <si>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</si>
  <si>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</si>
  <si>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</si>
  <si>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</si>
  <si>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</si>
  <si>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</si>
  <si>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</si>
  <si>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</si>
  <si>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</si>
  <si>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</si>
  <si>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</si>
  <si>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</si>
  <si>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</si>
  <si>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</si>
  <si>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</si>
  <si>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</si>
  <si>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</si>
  <si>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</si>
  <si>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</si>
  <si>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</si>
  <si>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</si>
  <si>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</si>
  <si>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</si>
  <si>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</si>
  <si>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</si>
  <si>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</si>
  <si>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</si>
  <si>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</si>
  <si>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</si>
  <si>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</si>
  <si>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</si>
  <si>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</si>
  <si>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</si>
  <si>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</si>
  <si>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</si>
  <si>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</si>
  <si>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</si>
  <si>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</si>
  <si>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</si>
  <si>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</si>
  <si>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</si>
  <si>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</si>
  <si>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</si>
  <si>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</si>
  <si>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</si>
  <si>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</si>
  <si>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</si>
  <si>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</si>
  <si>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</si>
  <si>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</si>
  <si>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</si>
  <si>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</si>
  <si>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</si>
  <si>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</si>
  <si>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</si>
  <si>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</si>
  <si>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</si>
  <si>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</si>
  <si>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</si>
  <si>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</si>
  <si>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</si>
  <si>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</si>
  <si>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</si>
  <si>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</si>
  <si>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</si>
  <si>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</si>
  <si>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</si>
  <si>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</si>
  <si>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</si>
  <si>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</si>
  <si>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</si>
  <si>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</si>
  <si>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</si>
  <si>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</si>
  <si>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</si>
  <si>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</si>
  <si>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</si>
  <si>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</si>
  <si>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</si>
  <si>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</si>
  <si>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</si>
  <si>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</si>
  <si>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</si>
  <si>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</si>
  <si>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</si>
  <si>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</si>
  <si>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</si>
  <si>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</si>
  <si>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</si>
  <si>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</si>
  <si>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</si>
  <si>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</si>
  <si>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</si>
  <si>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</si>
  <si>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</si>
  <si>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</si>
  <si>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</si>
  <si>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</si>
  <si>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</si>
  <si>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</si>
  <si>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</si>
  <si>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</si>
  <si>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</si>
  <si>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</si>
  <si>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</si>
  <si>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</si>
  <si>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</si>
  <si>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</si>
  <si>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</si>
  <si>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</si>
  <si>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</si>
  <si>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</si>
  <si>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</si>
  <si>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</si>
  <si>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</si>
  <si>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</si>
  <si>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</si>
  <si>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</si>
  <si>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</si>
  <si>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</si>
  <si>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</si>
  <si>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</si>
  <si>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</si>
  <si>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</si>
  <si>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</si>
  <si>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</si>
  <si>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</si>
  <si>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</si>
  <si>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</si>
  <si>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</si>
  <si>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</si>
  <si>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</si>
  <si>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</si>
  <si>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</si>
  <si>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</si>
  <si>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</si>
  <si>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</si>
  <si>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</si>
  <si>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</si>
  <si>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</si>
  <si>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</si>
  <si>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</si>
  <si>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</si>
  <si>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</si>
  <si>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</si>
  <si>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</si>
  <si>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</si>
  <si>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</si>
  <si>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</si>
  <si>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</si>
  <si>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</si>
  <si>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</si>
  <si>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</si>
  <si>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</si>
  <si>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</si>
  <si>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</si>
  <si>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</si>
  <si>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</si>
  <si>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</si>
  <si>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</si>
  <si>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</si>
  <si>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</si>
  <si>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</si>
  <si>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</si>
  <si>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</si>
  <si>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</si>
  <si>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</si>
  <si>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</si>
  <si>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</si>
  <si>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</si>
  <si>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</si>
  <si>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</si>
  <si>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</si>
  <si>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</si>
  <si>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</si>
  <si>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</si>
  <si>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</si>
  <si>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</si>
  <si>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</si>
  <si>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</si>
  <si>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</si>
  <si>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</si>
  <si>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</si>
  <si>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</si>
  <si>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</si>
  <si>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</si>
  <si>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</si>
  <si>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</si>
  <si>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</si>
  <si>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</si>
  <si>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</si>
  <si>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</si>
  <si>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</si>
  <si>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</si>
  <si>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</si>
  <si>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</si>
  <si>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</si>
  <si>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</si>
  <si>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</si>
  <si>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</si>
  <si>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</si>
  <si>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</si>
  <si>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</si>
  <si>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</si>
  <si>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</si>
  <si>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</si>
  <si>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</si>
  <si>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</si>
  <si>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</si>
  <si>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</si>
  <si>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</si>
  <si>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</si>
  <si>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</si>
  <si>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</si>
  <si>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</si>
  <si>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</si>
  <si>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</si>
  <si>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</si>
  <si>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</si>
  <si>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</si>
  <si>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</si>
  <si>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</si>
  <si>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</si>
  <si>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</si>
  <si>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</si>
  <si>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</si>
  <si>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</si>
  <si>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</si>
  <si>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</si>
  <si>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</si>
  <si>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</si>
  <si>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</si>
  <si>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</si>
  <si>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</si>
  <si>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</si>
  <si>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</si>
  <si>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</si>
  <si>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</si>
  <si>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</si>
  <si>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</si>
  <si>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</si>
  <si>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</si>
  <si>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</si>
  <si>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</si>
  <si>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</si>
  <si>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</si>
  <si>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</si>
  <si>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</si>
  <si>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</si>
  <si>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</si>
  <si>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</si>
  <si>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</si>
  <si>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</si>
  <si>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</si>
  <si>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</si>
  <si>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</si>
  <si>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</si>
  <si>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</si>
  <si>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</si>
  <si>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</si>
  <si>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</si>
  <si>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</si>
  <si>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</si>
  <si>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</si>
  <si>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</si>
  <si>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</si>
  <si>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</si>
  <si>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</si>
  <si>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</si>
  <si>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</si>
  <si>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</si>
  <si>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</si>
  <si>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</si>
  <si>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</si>
  <si>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</si>
  <si>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</si>
  <si>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</si>
  <si>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</si>
  <si>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</si>
  <si>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</si>
  <si>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</si>
  <si>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</si>
  <si>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</si>
  <si>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</si>
  <si>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</si>
  <si>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</si>
  <si>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</si>
  <si>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</si>
  <si>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</si>
  <si>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</si>
  <si>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</si>
  <si>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</si>
  <si>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</si>
  <si>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</si>
  <si>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</si>
  <si>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</si>
  <si>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</si>
  <si>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</si>
  <si>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</si>
  <si>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</si>
  <si>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</si>
  <si>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</si>
  <si>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</si>
  <si>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</si>
  <si>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</si>
  <si>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</si>
  <si>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</si>
  <si>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</si>
  <si>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</si>
  <si>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</si>
  <si>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</si>
  <si>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</si>
  <si>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</si>
  <si>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</si>
  <si>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</si>
  <si>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</si>
  <si>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</si>
  <si>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</si>
  <si>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</si>
  <si>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</si>
  <si>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</si>
  <si>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</si>
  <si>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수도 (㎥)</t>
    <phoneticPr fontId="8" type="noConversion"/>
  </si>
  <si>
    <t>난방 (Mwh)</t>
    <phoneticPr fontId="8" type="noConversion"/>
  </si>
  <si>
    <t>천정냉난방(시간)</t>
    <phoneticPr fontId="8" type="noConversion"/>
  </si>
  <si>
    <t>요금합계</t>
    <phoneticPr fontId="8" type="noConversion"/>
  </si>
  <si>
    <t>호실상태</t>
    <phoneticPr fontId="8" type="noConversion"/>
  </si>
  <si>
    <t>반실(70%)</t>
    <phoneticPr fontId="8" type="noConversion"/>
  </si>
  <si>
    <t>입실</t>
    <phoneticPr fontId="8" type="noConversion"/>
  </si>
  <si>
    <t>공실</t>
    <phoneticPr fontId="8" type="noConversion"/>
  </si>
  <si>
    <t>반실(30%)</t>
    <phoneticPr fontId="8" type="noConversion"/>
  </si>
  <si>
    <t>6월 요금</t>
    <phoneticPr fontId="8" type="noConversion"/>
  </si>
  <si>
    <t>3월 요금</t>
    <phoneticPr fontId="8" type="noConversion"/>
  </si>
  <si>
    <t>4월 요금</t>
    <phoneticPr fontId="8" type="noConversion"/>
  </si>
  <si>
    <t>5월 요금</t>
    <phoneticPr fontId="8" type="noConversion"/>
  </si>
  <si>
    <t>선납금</t>
    <phoneticPr fontId="8" type="noConversion"/>
  </si>
  <si>
    <t>요금</t>
    <phoneticPr fontId="8" type="noConversion"/>
  </si>
  <si>
    <t>사용시간</t>
    <phoneticPr fontId="8" type="noConversion"/>
  </si>
  <si>
    <t>남-101</t>
    <phoneticPr fontId="8" type="noConversion"/>
  </si>
  <si>
    <t>남-102</t>
  </si>
  <si>
    <t>남-103</t>
  </si>
  <si>
    <t>미입사</t>
  </si>
  <si>
    <t>중도입사</t>
  </si>
  <si>
    <t>농협 301-0245-3958-51 KR서비스</t>
    <phoneticPr fontId="3" type="noConversion"/>
  </si>
  <si>
    <t>입금계좌</t>
    <phoneticPr fontId="3" type="noConversion"/>
  </si>
  <si>
    <t>추가납부액(원)</t>
    <phoneticPr fontId="8" type="noConversion"/>
  </si>
  <si>
    <t>총액(원)</t>
    <phoneticPr fontId="8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</si>
</sst>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.00_ "/>
    <numFmt numFmtId="177" formatCode="#,##0_ "/>
    <numFmt numFmtId="178" formatCode="0_ "/>
    <numFmt numFmtId="179" formatCode="0.00_);[Red]\(0.00\)"/>
  </numFmts>
  <fonts count="4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color rgb="FF0070C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0"/>
      <name val="굴림"/>
      <family val="3"/>
      <charset val="129"/>
    </font>
    <font>
      <sz val="11"/>
      <color rgb="FFFF0000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000000"/>
      <name val="Calibri"/>
      <family val="2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Arial"/>
      <family val="2"/>
    </font>
    <font>
      <sz val="11"/>
      <color theme="1"/>
      <name val="맑은 고딕"/>
      <family val="2"/>
      <charset val="129"/>
      <scheme val="minor"/>
    </font>
    <font>
      <b/>
      <sz val="11"/>
      <color rgb="FF000000"/>
      <name val="돋움"/>
      <family val="3"/>
      <charset val="129"/>
    </font>
    <font>
      <sz val="11"/>
      <color rgb="FF7030A0"/>
      <name val="돋움"/>
      <family val="3"/>
      <charset val="129"/>
    </font>
  </fonts>
  <fills count="4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18" fillId="4" borderId="0">
      <alignment vertical="center"/>
    </xf>
    <xf numFmtId="0" fontId="18" fillId="5" borderId="0">
      <alignment vertical="center"/>
    </xf>
    <xf numFmtId="0" fontId="18" fillId="6" borderId="0">
      <alignment vertical="center"/>
    </xf>
    <xf numFmtId="0" fontId="18" fillId="7" borderId="0">
      <alignment vertical="center"/>
    </xf>
    <xf numFmtId="0" fontId="18" fillId="8" borderId="0">
      <alignment vertical="center"/>
    </xf>
    <xf numFmtId="0" fontId="18" fillId="9" borderId="0">
      <alignment vertical="center"/>
    </xf>
    <xf numFmtId="0" fontId="18" fillId="10" borderId="0">
      <alignment vertical="center"/>
    </xf>
    <xf numFmtId="0" fontId="18" fillId="11" borderId="0">
      <alignment vertical="center"/>
    </xf>
    <xf numFmtId="0" fontId="18" fillId="12" borderId="0">
      <alignment vertical="center"/>
    </xf>
    <xf numFmtId="0" fontId="18" fillId="13" borderId="0">
      <alignment vertical="center"/>
    </xf>
    <xf numFmtId="0" fontId="18" fillId="14" borderId="0">
      <alignment vertical="center"/>
    </xf>
    <xf numFmtId="0" fontId="18" fillId="15" borderId="0">
      <alignment vertical="center"/>
    </xf>
    <xf numFmtId="0" fontId="19" fillId="16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20" fillId="0" borderId="0"/>
    <xf numFmtId="0" fontId="19" fillId="22" borderId="0">
      <alignment vertical="center"/>
    </xf>
    <xf numFmtId="0" fontId="19" fillId="23" borderId="0">
      <alignment vertical="center"/>
    </xf>
    <xf numFmtId="0" fontId="19" fillId="24" borderId="0">
      <alignment vertical="center"/>
    </xf>
    <xf numFmtId="0" fontId="19" fillId="25" borderId="0">
      <alignment vertical="center"/>
    </xf>
    <xf numFmtId="0" fontId="19" fillId="26" borderId="0">
      <alignment vertical="center"/>
    </xf>
    <xf numFmtId="0" fontId="19" fillId="27" borderId="0">
      <alignment vertical="center"/>
    </xf>
    <xf numFmtId="0" fontId="21" fillId="0" borderId="0">
      <alignment vertical="center"/>
    </xf>
    <xf numFmtId="0" fontId="22" fillId="28" borderId="1">
      <alignment vertical="center"/>
    </xf>
    <xf numFmtId="0" fontId="23" fillId="29" borderId="0">
      <alignment vertical="center"/>
    </xf>
    <xf numFmtId="0" fontId="18" fillId="30" borderId="5">
      <alignment vertical="center"/>
    </xf>
    <xf numFmtId="9" fontId="18" fillId="0" borderId="0">
      <alignment vertical="center"/>
    </xf>
    <xf numFmtId="0" fontId="24" fillId="31" borderId="0">
      <alignment vertical="center"/>
    </xf>
    <xf numFmtId="0" fontId="25" fillId="0" borderId="0">
      <alignment vertical="center"/>
    </xf>
    <xf numFmtId="0" fontId="26" fillId="32" borderId="4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0" fontId="27" fillId="0" borderId="3">
      <alignment vertical="center"/>
    </xf>
    <xf numFmtId="0" fontId="28" fillId="0" borderId="20">
      <alignment vertical="center"/>
    </xf>
    <xf numFmtId="0" fontId="29" fillId="33" borderId="1">
      <alignment vertical="center"/>
    </xf>
    <xf numFmtId="0" fontId="30" fillId="0" borderId="21">
      <alignment vertical="center"/>
    </xf>
    <xf numFmtId="0" fontId="31" fillId="0" borderId="22">
      <alignment vertical="center"/>
    </xf>
    <xf numFmtId="0" fontId="32" fillId="0" borderId="23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4" borderId="0">
      <alignment vertical="center"/>
    </xf>
    <xf numFmtId="0" fontId="35" fillId="28" borderId="2">
      <alignment vertical="center"/>
    </xf>
    <xf numFmtId="42" fontId="18" fillId="0" borderId="0">
      <alignment vertical="center"/>
    </xf>
    <xf numFmtId="0" fontId="18" fillId="0" borderId="0">
      <alignment vertical="center"/>
    </xf>
    <xf numFmtId="0" fontId="36" fillId="0" borderId="0"/>
    <xf numFmtId="0" fontId="18" fillId="0" borderId="0">
      <alignment vertical="center"/>
    </xf>
    <xf numFmtId="0" fontId="36" fillId="0" borderId="0"/>
    <xf numFmtId="0" fontId="36" fillId="0" borderId="0"/>
    <xf numFmtId="0" fontId="18" fillId="0" borderId="0">
      <alignment vertical="center"/>
    </xf>
    <xf numFmtId="0" fontId="18" fillId="0" borderId="0">
      <alignment vertical="center"/>
    </xf>
    <xf numFmtId="0" fontId="37" fillId="0" borderId="0"/>
    <xf numFmtId="0" fontId="18" fillId="0" borderId="0">
      <alignment vertical="center"/>
    </xf>
    <xf numFmtId="41" fontId="38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49" fontId="2" fillId="0" borderId="6" xfId="1" applyNumberFormat="1" applyFont="1" applyFill="1" applyBorder="1" applyAlignment="1">
      <alignment horizontal="center" vertical="center"/>
    </xf>
    <xf numFmtId="49" fontId="1" fillId="0" borderId="7" xfId="1" applyNumberFormat="1" applyFont="1" applyFill="1" applyBorder="1" applyAlignment="1">
      <alignment horizontal="center"/>
    </xf>
    <xf numFmtId="176" fontId="1" fillId="0" borderId="7" xfId="1" applyNumberFormat="1" applyFont="1" applyFill="1" applyBorder="1" applyAlignment="1">
      <alignment horizontal="center"/>
    </xf>
    <xf numFmtId="177" fontId="4" fillId="0" borderId="7" xfId="1" applyNumberFormat="1" applyFont="1" applyFill="1" applyBorder="1" applyAlignment="1">
      <alignment horizontal="center"/>
    </xf>
    <xf numFmtId="42" fontId="4" fillId="0" borderId="7" xfId="1" applyNumberFormat="1" applyFont="1" applyFill="1" applyBorder="1" applyAlignment="1">
      <alignment horizontal="center"/>
    </xf>
    <xf numFmtId="178" fontId="1" fillId="0" borderId="7" xfId="1" applyNumberFormat="1" applyFont="1" applyFill="1" applyBorder="1" applyAlignment="1">
      <alignment horizontal="center"/>
    </xf>
    <xf numFmtId="42" fontId="5" fillId="0" borderId="7" xfId="1" applyNumberFormat="1" applyFont="1" applyFill="1" applyBorder="1" applyAlignment="1">
      <alignment horizontal="center"/>
    </xf>
    <xf numFmtId="49" fontId="1" fillId="0" borderId="0" xfId="1" applyNumberFormat="1" applyFont="1" applyFill="1" applyAlignment="1">
      <alignment horizont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42" fontId="4" fillId="0" borderId="0" xfId="1" applyNumberFormat="1" applyFont="1" applyFill="1" applyBorder="1" applyAlignment="1">
      <alignment horizontal="center"/>
    </xf>
    <xf numFmtId="178" fontId="1" fillId="0" borderId="0" xfId="1" applyNumberFormat="1" applyFont="1" applyFill="1" applyBorder="1" applyAlignment="1">
      <alignment horizontal="center"/>
    </xf>
    <xf numFmtId="42" fontId="5" fillId="0" borderId="0" xfId="1" applyNumberFormat="1" applyFont="1" applyFill="1" applyBorder="1" applyAlignment="1">
      <alignment horizontal="center"/>
    </xf>
    <xf numFmtId="177" fontId="10" fillId="2" borderId="7" xfId="1" applyNumberFormat="1" applyFont="1" applyFill="1" applyBorder="1" applyAlignment="1">
      <alignment horizontal="center" vertical="center"/>
    </xf>
    <xf numFmtId="49" fontId="1" fillId="0" borderId="0" xfId="1" applyNumberFormat="1" applyFont="1" applyFill="1"/>
    <xf numFmtId="49" fontId="2" fillId="3" borderId="19" xfId="1" applyNumberFormat="1" applyFont="1" applyFill="1" applyBorder="1" applyAlignment="1">
      <alignment horizontal="right" vertical="center"/>
    </xf>
    <xf numFmtId="49" fontId="2" fillId="3" borderId="17" xfId="1" applyNumberFormat="1" applyFont="1" applyFill="1" applyBorder="1" applyAlignment="1">
      <alignment horizontal="center" vertical="center"/>
    </xf>
    <xf numFmtId="177" fontId="14" fillId="3" borderId="17" xfId="1" applyNumberFormat="1" applyFont="1" applyFill="1" applyBorder="1" applyAlignment="1">
      <alignment horizontal="right" vertical="center"/>
    </xf>
    <xf numFmtId="49" fontId="1" fillId="3" borderId="0" xfId="1" applyNumberFormat="1" applyFont="1" applyFill="1"/>
    <xf numFmtId="176" fontId="1" fillId="0" borderId="0" xfId="1" applyNumberFormat="1" applyFont="1" applyFill="1"/>
    <xf numFmtId="177" fontId="4" fillId="0" borderId="0" xfId="1" applyNumberFormat="1" applyFont="1" applyFill="1"/>
    <xf numFmtId="42" fontId="4" fillId="0" borderId="0" xfId="1" applyNumberFormat="1" applyFont="1" applyFill="1"/>
    <xf numFmtId="178" fontId="1" fillId="0" borderId="0" xfId="1" applyNumberFormat="1" applyFont="1" applyFill="1" applyAlignment="1">
      <alignment horizontal="center"/>
    </xf>
    <xf numFmtId="42" fontId="5" fillId="0" borderId="0" xfId="1" applyNumberFormat="1" applyFont="1" applyFill="1"/>
    <xf numFmtId="42" fontId="10" fillId="0" borderId="0" xfId="1" applyNumberFormat="1" applyFont="1" applyFill="1" applyBorder="1"/>
    <xf numFmtId="179" fontId="13" fillId="3" borderId="17" xfId="1" applyNumberFormat="1" applyFont="1" applyFill="1" applyBorder="1" applyAlignment="1">
      <alignment horizontal="right" vertical="center"/>
    </xf>
    <xf numFmtId="176" fontId="15" fillId="0" borderId="17" xfId="1" applyNumberFormat="1" applyFont="1" applyFill="1" applyBorder="1" applyAlignment="1">
      <alignment horizontal="right" vertical="center"/>
    </xf>
    <xf numFmtId="41" fontId="1" fillId="3" borderId="17" xfId="63" applyFont="1" applyFill="1" applyBorder="1" applyAlignment="1"/>
    <xf numFmtId="177" fontId="14" fillId="3" borderId="16" xfId="1" applyNumberFormat="1" applyFont="1" applyFill="1" applyBorder="1" applyAlignment="1">
      <alignment horizontal="right" vertical="center"/>
    </xf>
    <xf numFmtId="177" fontId="14" fillId="3" borderId="16" xfId="1" applyNumberFormat="1" applyFont="1" applyFill="1" applyBorder="1" applyAlignment="1">
      <alignment horizontal="center" vertical="center"/>
    </xf>
    <xf numFmtId="177" fontId="17" fillId="3" borderId="18" xfId="1" applyNumberFormat="1" applyFont="1" applyFill="1" applyBorder="1"/>
    <xf numFmtId="177" fontId="14" fillId="3" borderId="17" xfId="1" applyNumberFormat="1" applyFont="1" applyFill="1" applyBorder="1" applyAlignment="1">
      <alignment horizontal="center" vertical="center"/>
    </xf>
    <xf numFmtId="0" fontId="16" fillId="3" borderId="17" xfId="1" applyFont="1" applyFill="1" applyBorder="1" applyAlignment="1">
      <alignment horizontal="center" vertical="center"/>
    </xf>
    <xf numFmtId="177" fontId="17" fillId="3" borderId="17" xfId="1" applyNumberFormat="1" applyFont="1" applyFill="1" applyBorder="1"/>
    <xf numFmtId="179" fontId="7" fillId="2" borderId="31" xfId="1" applyNumberFormat="1" applyFont="1" applyFill="1" applyBorder="1" applyAlignment="1">
      <alignment horizontal="center" vertical="center"/>
    </xf>
    <xf numFmtId="177" fontId="11" fillId="2" borderId="31" xfId="1" applyNumberFormat="1" applyFont="1" applyFill="1" applyBorder="1" applyAlignment="1">
      <alignment horizontal="center" vertical="center"/>
    </xf>
    <xf numFmtId="179" fontId="12" fillId="2" borderId="31" xfId="1" applyNumberFormat="1" applyFont="1" applyFill="1" applyBorder="1" applyAlignment="1">
      <alignment horizontal="center" vertical="center"/>
    </xf>
    <xf numFmtId="177" fontId="11" fillId="2" borderId="32" xfId="1" applyNumberFormat="1" applyFont="1" applyFill="1" applyBorder="1" applyAlignment="1">
      <alignment horizontal="center" vertical="center"/>
    </xf>
    <xf numFmtId="176" fontId="12" fillId="2" borderId="31" xfId="1" applyNumberFormat="1" applyFont="1" applyFill="1" applyBorder="1" applyAlignment="1">
      <alignment horizontal="center" vertical="center"/>
    </xf>
    <xf numFmtId="177" fontId="10" fillId="2" borderId="0" xfId="1" applyNumberFormat="1" applyFont="1" applyFill="1" applyBorder="1" applyAlignment="1">
      <alignment horizontal="center" vertical="center"/>
    </xf>
    <xf numFmtId="49" fontId="2" fillId="3" borderId="25" xfId="1" applyNumberFormat="1" applyFont="1" applyFill="1" applyBorder="1" applyAlignment="1">
      <alignment horizontal="right" vertical="center"/>
    </xf>
    <xf numFmtId="49" fontId="2" fillId="3" borderId="26" xfId="1" applyNumberFormat="1" applyFont="1" applyFill="1" applyBorder="1" applyAlignment="1">
      <alignment horizontal="center" vertical="center"/>
    </xf>
    <xf numFmtId="179" fontId="13" fillId="3" borderId="26" xfId="1" applyNumberFormat="1" applyFont="1" applyFill="1" applyBorder="1" applyAlignment="1">
      <alignment horizontal="right" vertical="center"/>
    </xf>
    <xf numFmtId="177" fontId="14" fillId="3" borderId="26" xfId="1" applyNumberFormat="1" applyFont="1" applyFill="1" applyBorder="1" applyAlignment="1">
      <alignment horizontal="right" vertical="center"/>
    </xf>
    <xf numFmtId="176" fontId="15" fillId="0" borderId="26" xfId="1" applyNumberFormat="1" applyFont="1" applyFill="1" applyBorder="1" applyAlignment="1">
      <alignment horizontal="right" vertical="center"/>
    </xf>
    <xf numFmtId="177" fontId="14" fillId="3" borderId="26" xfId="1" applyNumberFormat="1" applyFont="1" applyFill="1" applyBorder="1" applyAlignment="1">
      <alignment horizontal="center" vertical="center"/>
    </xf>
    <xf numFmtId="0" fontId="16" fillId="3" borderId="26" xfId="1" applyFont="1" applyFill="1" applyBorder="1" applyAlignment="1">
      <alignment horizontal="center" vertical="center"/>
    </xf>
    <xf numFmtId="177" fontId="17" fillId="3" borderId="26" xfId="1" applyNumberFormat="1" applyFont="1" applyFill="1" applyBorder="1"/>
    <xf numFmtId="41" fontId="39" fillId="38" borderId="26" xfId="63" applyFont="1" applyFill="1" applyBorder="1" applyAlignment="1"/>
    <xf numFmtId="41" fontId="9" fillId="3" borderId="26" xfId="63" applyFont="1" applyFill="1" applyBorder="1" applyAlignment="1"/>
    <xf numFmtId="41" fontId="1" fillId="3" borderId="26" xfId="63" applyFont="1" applyFill="1" applyBorder="1" applyAlignment="1"/>
    <xf numFmtId="41" fontId="1" fillId="39" borderId="26" xfId="63" applyFont="1" applyFill="1" applyBorder="1" applyAlignment="1"/>
    <xf numFmtId="49" fontId="2" fillId="3" borderId="36" xfId="1" applyNumberFormat="1" applyFont="1" applyFill="1" applyBorder="1" applyAlignment="1">
      <alignment horizontal="right" vertical="center"/>
    </xf>
    <xf numFmtId="49" fontId="2" fillId="3" borderId="37" xfId="1" applyNumberFormat="1" applyFont="1" applyFill="1" applyBorder="1" applyAlignment="1">
      <alignment horizontal="center" vertical="center"/>
    </xf>
    <xf numFmtId="179" fontId="13" fillId="3" borderId="37" xfId="1" applyNumberFormat="1" applyFont="1" applyFill="1" applyBorder="1" applyAlignment="1">
      <alignment horizontal="right" vertical="center"/>
    </xf>
    <xf numFmtId="177" fontId="14" fillId="3" borderId="37" xfId="1" applyNumberFormat="1" applyFont="1" applyFill="1" applyBorder="1" applyAlignment="1">
      <alignment horizontal="right" vertical="center"/>
    </xf>
    <xf numFmtId="176" fontId="15" fillId="0" borderId="37" xfId="1" applyNumberFormat="1" applyFont="1" applyFill="1" applyBorder="1" applyAlignment="1">
      <alignment horizontal="right" vertical="center"/>
    </xf>
    <xf numFmtId="177" fontId="14" fillId="3" borderId="37" xfId="1" applyNumberFormat="1" applyFont="1" applyFill="1" applyBorder="1" applyAlignment="1">
      <alignment horizontal="center" vertical="center"/>
    </xf>
    <xf numFmtId="0" fontId="16" fillId="3" borderId="37" xfId="1" applyFont="1" applyFill="1" applyBorder="1" applyAlignment="1">
      <alignment horizontal="center" vertical="center"/>
    </xf>
    <xf numFmtId="177" fontId="17" fillId="3" borderId="37" xfId="1" applyNumberFormat="1" applyFont="1" applyFill="1" applyBorder="1"/>
    <xf numFmtId="41" fontId="1" fillId="3" borderId="37" xfId="63" applyFont="1" applyFill="1" applyBorder="1" applyAlignment="1"/>
    <xf numFmtId="41" fontId="1" fillId="0" borderId="0" xfId="63" applyFont="1" applyFill="1" applyAlignment="1"/>
    <xf numFmtId="49" fontId="9" fillId="36" borderId="26" xfId="1" applyNumberFormat="1" applyFont="1" applyFill="1" applyBorder="1" applyAlignment="1">
      <alignment horizontal="center" vertical="center"/>
    </xf>
    <xf numFmtId="49" fontId="9" fillId="36" borderId="31" xfId="1" applyNumberFormat="1" applyFont="1" applyFill="1" applyBorder="1" applyAlignment="1">
      <alignment horizontal="center" vertical="center"/>
    </xf>
    <xf numFmtId="49" fontId="9" fillId="37" borderId="27" xfId="1" applyNumberFormat="1" applyFont="1" applyFill="1" applyBorder="1" applyAlignment="1">
      <alignment horizontal="center" vertical="center"/>
    </xf>
    <xf numFmtId="49" fontId="9" fillId="37" borderId="28" xfId="1" applyNumberFormat="1" applyFont="1" applyFill="1" applyBorder="1" applyAlignment="1">
      <alignment horizontal="center" vertical="center"/>
    </xf>
    <xf numFmtId="49" fontId="9" fillId="2" borderId="25" xfId="1" applyNumberFormat="1" applyFont="1" applyFill="1" applyBorder="1" applyAlignment="1">
      <alignment horizontal="center" vertical="center"/>
    </xf>
    <xf numFmtId="49" fontId="9" fillId="2" borderId="35" xfId="1" applyNumberFormat="1" applyFont="1" applyFill="1" applyBorder="1" applyAlignment="1">
      <alignment horizontal="center" vertical="center"/>
    </xf>
    <xf numFmtId="49" fontId="9" fillId="2" borderId="26" xfId="1" applyNumberFormat="1" applyFont="1" applyFill="1" applyBorder="1" applyAlignment="1">
      <alignment horizontal="center" vertical="center"/>
    </xf>
    <xf numFmtId="49" fontId="9" fillId="2" borderId="31" xfId="1" applyNumberFormat="1" applyFont="1" applyFill="1" applyBorder="1" applyAlignment="1">
      <alignment horizontal="center" vertical="center"/>
    </xf>
    <xf numFmtId="41" fontId="1" fillId="35" borderId="26" xfId="63" applyFont="1" applyFill="1" applyBorder="1" applyAlignment="1">
      <alignment horizontal="center" vertical="center"/>
    </xf>
    <xf numFmtId="41" fontId="1" fillId="35" borderId="31" xfId="63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13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29" xfId="1" applyNumberFormat="1" applyFont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30" xfId="1" applyNumberFormat="1" applyFont="1" applyFill="1" applyBorder="1" applyAlignment="1">
      <alignment horizontal="center" vertical="center"/>
    </xf>
    <xf numFmtId="176" fontId="7" fillId="2" borderId="12" xfId="1" applyNumberFormat="1" applyFont="1" applyFill="1" applyBorder="1" applyAlignment="1">
      <alignment horizontal="center" vertical="center"/>
    </xf>
    <xf numFmtId="177" fontId="10" fillId="2" borderId="24" xfId="1" applyNumberFormat="1" applyFont="1" applyFill="1" applyBorder="1" applyAlignment="1">
      <alignment horizontal="center" vertical="center"/>
    </xf>
    <xf numFmtId="177" fontId="10" fillId="2" borderId="34" xfId="1" applyNumberFormat="1" applyFont="1" applyFill="1" applyBorder="1" applyAlignment="1">
      <alignment horizontal="center" vertical="center"/>
    </xf>
    <xf numFmtId="176" fontId="9" fillId="2" borderId="14" xfId="1" applyNumberFormat="1" applyFont="1" applyFill="1" applyBorder="1" applyAlignment="1">
      <alignment horizontal="center"/>
    </xf>
    <xf numFmtId="176" fontId="9" fillId="2" borderId="13" xfId="1" applyNumberFormat="1" applyFont="1" applyFill="1" applyBorder="1" applyAlignment="1">
      <alignment horizontal="center"/>
    </xf>
    <xf numFmtId="177" fontId="10" fillId="2" borderId="9" xfId="1" applyNumberFormat="1" applyFont="1" applyFill="1" applyBorder="1" applyAlignment="1">
      <alignment horizontal="center" vertical="center"/>
    </xf>
    <xf numFmtId="177" fontId="10" fillId="2" borderId="29" xfId="1" applyNumberFormat="1" applyFont="1" applyFill="1" applyBorder="1" applyAlignment="1">
      <alignment horizontal="center" vertical="center"/>
    </xf>
    <xf numFmtId="177" fontId="10" fillId="2" borderId="15" xfId="1" applyNumberFormat="1" applyFont="1" applyFill="1" applyBorder="1" applyAlignment="1">
      <alignment horizontal="center" vertical="center"/>
    </xf>
    <xf numFmtId="177" fontId="10" fillId="2" borderId="33" xfId="1" applyNumberFormat="1" applyFont="1" applyFill="1" applyBorder="1" applyAlignment="1">
      <alignment horizontal="center" vertical="center"/>
    </xf>
    <xf numFmtId="41" fontId="17" fillId="3" borderId="38" xfId="63" applyFont="1" applyFill="1" applyBorder="1" applyAlignment="1"/>
    <xf numFmtId="49" fontId="1" fillId="3" borderId="17" xfId="1" applyNumberFormat="1" applyFont="1" applyFill="1" applyBorder="1"/>
    <xf numFmtId="0" fontId="40" fillId="3" borderId="17" xfId="1" applyNumberFormat="1" applyFont="1" applyFill="1" applyBorder="1" applyAlignment="1">
      <alignment horizontal="center"/>
    </xf>
    <xf numFmtId="49" fontId="40" fillId="3" borderId="17" xfId="1" applyNumberFormat="1" applyFont="1" applyFill="1" applyBorder="1" applyAlignment="1">
      <alignment horizontal="center"/>
    </xf>
    <xf numFmtId="41" fontId="1" fillId="3" borderId="11" xfId="63" applyFont="1" applyFill="1" applyBorder="1" applyAlignment="1"/>
    <xf numFmtId="41" fontId="1" fillId="3" borderId="38" xfId="63" applyFont="1" applyFill="1" applyBorder="1" applyAlignment="1"/>
    <xf numFmtId="41" fontId="1" fillId="3" borderId="39" xfId="63" applyFont="1" applyFill="1" applyBorder="1" applyAlignment="1"/>
    <xf numFmtId="49" fontId="1" fillId="3" borderId="40" xfId="1" applyNumberFormat="1" applyFont="1" applyFill="1" applyBorder="1"/>
    <xf numFmtId="41" fontId="17" fillId="3" borderId="41" xfId="63" applyFont="1" applyFill="1" applyBorder="1" applyAlignment="1"/>
    <xf numFmtId="41" fontId="17" fillId="3" borderId="42" xfId="63" applyFont="1" applyFill="1" applyBorder="1" applyAlignment="1"/>
    <xf numFmtId="3" fontId="17" fillId="3" borderId="42" xfId="63" applyNumberFormat="1" applyFont="1" applyFill="1" applyBorder="1" applyAlignment="1"/>
    <xf numFmtId="41" fontId="17" fillId="3" borderId="43" xfId="63" applyFont="1" applyFill="1" applyBorder="1" applyAlignment="1"/>
    <xf numFmtId="49" fontId="17" fillId="40" borderId="0" xfId="1" applyNumberFormat="1" applyFont="1" applyFill="1" applyAlignment="1">
      <alignment horizontal="center"/>
    </xf>
  </cellXfs>
  <cellStyles count="64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Normal" xfId="20"/>
    <cellStyle name="강조색1 2" xfId="21"/>
    <cellStyle name="강조색2 2" xfId="22"/>
    <cellStyle name="강조색3 2" xfId="23"/>
    <cellStyle name="강조색4 2" xfId="24"/>
    <cellStyle name="강조색5 2" xfId="25"/>
    <cellStyle name="강조색6 2" xfId="26"/>
    <cellStyle name="경고문 2" xfId="27"/>
    <cellStyle name="계산 2" xfId="28"/>
    <cellStyle name="나쁨 2" xfId="29"/>
    <cellStyle name="메모 2" xfId="30"/>
    <cellStyle name="백분율 2" xfId="31"/>
    <cellStyle name="보통 2" xfId="32"/>
    <cellStyle name="설명 텍스트 2" xfId="33"/>
    <cellStyle name="셀 확인 2" xfId="34"/>
    <cellStyle name="쉼표 [0]" xfId="63" builtinId="6"/>
    <cellStyle name="쉼표 [0] 2" xfId="35"/>
    <cellStyle name="쉼표 [0] 2 2" xfId="36"/>
    <cellStyle name="쉼표 [0] 2 2 2" xfId="37"/>
    <cellStyle name="쉼표 [0] 2 3" xfId="38"/>
    <cellStyle name="쉼표 [0] 3" xfId="39"/>
    <cellStyle name="쉼표 [0] 3 2" xfId="40"/>
    <cellStyle name="쉼표 [0] 4" xfId="41"/>
    <cellStyle name="연결된 셀 2" xfId="42"/>
    <cellStyle name="요약 2" xfId="43"/>
    <cellStyle name="입력 2" xfId="44"/>
    <cellStyle name="제목 1 2" xfId="45"/>
    <cellStyle name="제목 2 2" xfId="46"/>
    <cellStyle name="제목 3 2" xfId="47"/>
    <cellStyle name="제목 4 2" xfId="48"/>
    <cellStyle name="제목 5" xfId="49"/>
    <cellStyle name="제목 6" xfId="50"/>
    <cellStyle name="좋음 2" xfId="51"/>
    <cellStyle name="출력 2" xfId="52"/>
    <cellStyle name="통화 [0] 2" xfId="53"/>
    <cellStyle name="표준" xfId="0" builtinId="0"/>
    <cellStyle name="표준 2" xfId="54"/>
    <cellStyle name="표준 2 2" xfId="55"/>
    <cellStyle name="표준 2 3" xfId="56"/>
    <cellStyle name="표준 20" xfId="57"/>
    <cellStyle name="표준 3" xfId="58"/>
    <cellStyle name="표준 3 2" xfId="59"/>
    <cellStyle name="표준 4" xfId="60"/>
    <cellStyle name="표준 5" xfId="61"/>
    <cellStyle name="표준 6" xfId="62"/>
    <cellStyle name="표준 7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&#50629;&#47924;&#44288;&#47144;/03.%20&#44277;&#44277;&#50836;&#44552;%20&#51221;&#49328;/2106&#50900;/6&#50900;%20&#49324;&#50857;%20&#51221;&#493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종합"/>
      <sheetName val="단가산출"/>
      <sheetName val="6월"/>
      <sheetName val="게시용"/>
    </sheetNames>
    <sheetDataSet>
      <sheetData sheetId="0" refreshError="1"/>
      <sheetData sheetId="1" refreshError="1"/>
      <sheetData sheetId="2">
        <row r="6">
          <cell r="E6">
            <v>30.5</v>
          </cell>
          <cell r="F6">
            <v>4207.559927360775</v>
          </cell>
          <cell r="I6">
            <v>2.2400000000000002</v>
          </cell>
          <cell r="J6">
            <v>5982.4246153846161</v>
          </cell>
          <cell r="M6">
            <v>1.58</v>
          </cell>
          <cell r="N6">
            <v>14805.322650548116</v>
          </cell>
          <cell r="Q6">
            <v>0</v>
          </cell>
          <cell r="R6">
            <v>0</v>
          </cell>
          <cell r="S6">
            <v>1.8833333333333333</v>
          </cell>
          <cell r="T6">
            <v>147.20244477559785</v>
          </cell>
          <cell r="U6">
            <v>25142.509638069103</v>
          </cell>
          <cell r="X6" t="str">
            <v>운영사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AE407"/>
  <sheetViews>
    <sheetView showGridLines="0" showZeros="0" tabSelected="1" workbookViewId="0">
      <pane xSplit="2" ySplit="5" topLeftCell="T6" activePane="bottomRight" state="frozen"/>
      <selection activeCell="C6" sqref="C6"/>
      <selection pane="topRight"/>
      <selection pane="bottomLeft"/>
      <selection pane="bottomRight" activeCell="AH12" sqref="AH12"/>
    </sheetView>
  </sheetViews>
  <sheetFormatPr defaultRowHeight="13.5"/>
  <cols>
    <col min="1" max="1" width="5" style="17" customWidth="1"/>
    <col min="2" max="2" width="8.375" style="17" bestFit="1" customWidth="1"/>
    <col min="3" max="3" width="7.75" style="22" hidden="1" customWidth="1"/>
    <col min="4" max="4" width="9" style="23" hidden="1" customWidth="1"/>
    <col min="5" max="5" width="7.75" style="22" hidden="1" customWidth="1"/>
    <col min="6" max="6" width="7.75" style="23" hidden="1" customWidth="1"/>
    <col min="7" max="7" width="7.75" style="24" hidden="1" customWidth="1"/>
    <col min="8" max="8" width="7.75" style="25" hidden="1" customWidth="1"/>
    <col min="9" max="9" width="7.75" style="26" hidden="1" customWidth="1"/>
    <col min="10" max="10" width="7.75" style="17" hidden="1" customWidth="1"/>
    <col min="11" max="11" width="9.75" style="17" hidden="1" customWidth="1"/>
    <col min="12" max="12" width="9.875" style="17" hidden="1" customWidth="1"/>
    <col min="13" max="13" width="11.5" style="17" hidden="1" customWidth="1"/>
    <col min="14" max="14" width="9.75" style="8" hidden="1" customWidth="1"/>
    <col min="15" max="15" width="9.75" style="17" hidden="1" customWidth="1"/>
    <col min="16" max="16" width="11.375" style="17" hidden="1" customWidth="1"/>
    <col min="17" max="17" width="11.5" style="17" hidden="1" customWidth="1"/>
    <col min="18" max="18" width="9.75" style="17" hidden="1" customWidth="1"/>
    <col min="19" max="19" width="11.375" style="17" hidden="1" customWidth="1"/>
    <col min="20" max="20" width="10" style="17" bestFit="1" customWidth="1"/>
    <col min="21" max="22" width="11.25" style="17" bestFit="1" customWidth="1"/>
    <col min="23" max="23" width="10" style="17" bestFit="1" customWidth="1"/>
    <col min="24" max="24" width="11.25" style="17" bestFit="1" customWidth="1"/>
    <col min="25" max="25" width="14.375" style="17" bestFit="1" customWidth="1"/>
    <col min="26" max="26" width="14.375" style="17" customWidth="1"/>
    <col min="27" max="16384" width="9" style="17"/>
  </cols>
  <sheetData>
    <row r="1" spans="1:31" s="8" customFormat="1" ht="14.25" hidden="1" customHeight="1" thickBot="1">
      <c r="A1" s="1"/>
      <c r="B1" s="2"/>
      <c r="C1" s="3"/>
      <c r="D1" s="4"/>
      <c r="E1" s="3"/>
      <c r="F1" s="4"/>
      <c r="G1" s="5"/>
      <c r="H1" s="6"/>
      <c r="I1" s="7"/>
    </row>
    <row r="2" spans="1:31" s="8" customFormat="1" ht="14.25" hidden="1" customHeight="1" thickBot="1">
      <c r="A2" s="9"/>
      <c r="B2" s="10"/>
      <c r="C2" s="11"/>
      <c r="D2" s="12"/>
      <c r="E2" s="11"/>
      <c r="F2" s="12"/>
      <c r="G2" s="13"/>
      <c r="H2" s="14"/>
      <c r="I2" s="15"/>
    </row>
    <row r="3" spans="1:31" s="8" customFormat="1" ht="14.25" hidden="1" customHeight="1" thickBot="1">
      <c r="A3" s="9"/>
      <c r="B3" s="10"/>
      <c r="C3" s="11"/>
      <c r="D3" s="12"/>
      <c r="E3" s="11"/>
      <c r="F3" s="12"/>
      <c r="G3" s="13"/>
      <c r="H3" s="14"/>
      <c r="I3" s="15"/>
    </row>
    <row r="4" spans="1:31" ht="13.5" customHeight="1">
      <c r="A4" s="77" t="s">
        <v>0</v>
      </c>
      <c r="B4" s="79" t="s">
        <v>1</v>
      </c>
      <c r="C4" s="75" t="s">
        <v>2</v>
      </c>
      <c r="D4" s="81"/>
      <c r="E4" s="75" t="s">
        <v>799</v>
      </c>
      <c r="F4" s="81"/>
      <c r="G4" s="75" t="s">
        <v>3</v>
      </c>
      <c r="H4" s="81"/>
      <c r="I4" s="75" t="s">
        <v>800</v>
      </c>
      <c r="J4" s="76"/>
      <c r="K4" s="84" t="s">
        <v>801</v>
      </c>
      <c r="L4" s="85"/>
      <c r="M4" s="86" t="s">
        <v>802</v>
      </c>
      <c r="N4" s="86" t="s">
        <v>803</v>
      </c>
      <c r="O4" s="16"/>
      <c r="P4" s="88" t="s">
        <v>804</v>
      </c>
      <c r="Q4" s="88" t="s">
        <v>805</v>
      </c>
      <c r="R4" s="88" t="s">
        <v>806</v>
      </c>
      <c r="S4" s="82" t="s">
        <v>807</v>
      </c>
      <c r="T4" s="69" t="s">
        <v>808</v>
      </c>
      <c r="U4" s="71" t="s">
        <v>809</v>
      </c>
      <c r="V4" s="71" t="s">
        <v>810</v>
      </c>
      <c r="W4" s="71" t="s">
        <v>811</v>
      </c>
      <c r="X4" s="73" t="s">
        <v>812</v>
      </c>
      <c r="Y4" s="65" t="s">
        <v>823</v>
      </c>
      <c r="Z4" s="67" t="s">
        <v>822</v>
      </c>
      <c r="AC4" s="102" t="s">
        <v>821</v>
      </c>
    </row>
    <row r="5" spans="1:31" ht="14.25" thickBot="1">
      <c r="A5" s="78"/>
      <c r="B5" s="80"/>
      <c r="C5" s="37" t="s">
        <v>4</v>
      </c>
      <c r="D5" s="38" t="s">
        <v>813</v>
      </c>
      <c r="E5" s="39" t="s">
        <v>4</v>
      </c>
      <c r="F5" s="38" t="s">
        <v>813</v>
      </c>
      <c r="G5" s="39" t="s">
        <v>4</v>
      </c>
      <c r="H5" s="38" t="s">
        <v>813</v>
      </c>
      <c r="I5" s="39" t="s">
        <v>4</v>
      </c>
      <c r="J5" s="40" t="s">
        <v>813</v>
      </c>
      <c r="K5" s="41" t="s">
        <v>814</v>
      </c>
      <c r="L5" s="40" t="s">
        <v>813</v>
      </c>
      <c r="M5" s="87"/>
      <c r="N5" s="87"/>
      <c r="O5" s="42"/>
      <c r="P5" s="89"/>
      <c r="Q5" s="89"/>
      <c r="R5" s="89"/>
      <c r="S5" s="83"/>
      <c r="T5" s="70"/>
      <c r="U5" s="72"/>
      <c r="V5" s="72"/>
      <c r="W5" s="72"/>
      <c r="X5" s="74"/>
      <c r="Y5" s="66"/>
      <c r="Z5" s="68"/>
      <c r="AC5" s="102"/>
    </row>
    <row r="6" spans="1:31" s="21" customFormat="1" ht="16.5">
      <c r="A6" s="43" t="s">
        <v>5</v>
      </c>
      <c r="B6" s="44" t="s">
        <v>815</v>
      </c>
      <c r="C6" s="45">
        <f>'[1]6월'!E6</f>
        <v>30.5</v>
      </c>
      <c r="D6" s="46">
        <f>'[1]6월'!F6</f>
        <v>4207.559927360775</v>
      </c>
      <c r="E6" s="45">
        <f>'[1]6월'!I6</f>
        <v>2.2400000000000002</v>
      </c>
      <c r="F6" s="46">
        <f>'[1]6월'!J6</f>
        <v>5982.4246153846161</v>
      </c>
      <c r="G6" s="45">
        <f>'[1]6월'!M6</f>
        <v>1.58</v>
      </c>
      <c r="H6" s="46">
        <f>'[1]6월'!N6</f>
        <v>14805.322650548116</v>
      </c>
      <c r="I6" s="45">
        <f>'[1]6월'!Q6</f>
        <v>0</v>
      </c>
      <c r="J6" s="46">
        <f>'[1]6월'!R6</f>
        <v>0</v>
      </c>
      <c r="K6" s="47">
        <f>'[1]6월'!S6</f>
        <v>1.8833333333333333</v>
      </c>
      <c r="L6" s="46">
        <f>'[1]6월'!T6</f>
        <v>147.20244477559785</v>
      </c>
      <c r="M6" s="46">
        <f>'[1]6월'!U6</f>
        <v>25142.509638069103</v>
      </c>
      <c r="N6" s="48" t="str">
        <f>'[1]6월'!X6</f>
        <v>운영사</v>
      </c>
      <c r="O6" s="49"/>
      <c r="P6" s="50">
        <v>94557.18858039449</v>
      </c>
      <c r="Q6" s="50" t="s">
        <v>6</v>
      </c>
      <c r="R6" s="50" t="s">
        <v>6</v>
      </c>
      <c r="S6" s="50">
        <v>40524.509391597639</v>
      </c>
      <c r="T6" s="51"/>
      <c r="U6" s="52"/>
      <c r="V6" s="53"/>
      <c r="W6" s="52"/>
      <c r="X6" s="54"/>
      <c r="Y6" s="94"/>
      <c r="Z6" s="98"/>
    </row>
    <row r="7" spans="1:31" s="21" customFormat="1" ht="16.5">
      <c r="A7" s="18" t="s">
        <v>7</v>
      </c>
      <c r="B7" s="19" t="s">
        <v>816</v>
      </c>
      <c r="C7" s="28">
        <v>42.9</v>
      </c>
      <c r="D7" s="20">
        <v>5918.1744552058108</v>
      </c>
      <c r="E7" s="28">
        <v>0.9</v>
      </c>
      <c r="F7" s="20">
        <v>2403.6527472527473</v>
      </c>
      <c r="G7" s="28">
        <v>1.32</v>
      </c>
      <c r="H7" s="20">
        <v>12369.003733369313</v>
      </c>
      <c r="I7" s="28">
        <v>0.04</v>
      </c>
      <c r="J7" s="20">
        <v>3218.6016</v>
      </c>
      <c r="K7" s="29">
        <v>0.8666666666666667</v>
      </c>
      <c r="L7" s="20">
        <v>67.739178126823788</v>
      </c>
      <c r="M7" s="20">
        <v>23977.171713954696</v>
      </c>
      <c r="N7" s="34">
        <v>0</v>
      </c>
      <c r="O7" s="35"/>
      <c r="P7" s="36" t="s">
        <v>6</v>
      </c>
      <c r="Q7" s="36" t="s">
        <v>6</v>
      </c>
      <c r="R7" s="36">
        <v>871.23380172704174</v>
      </c>
      <c r="S7" s="36" t="s">
        <v>6</v>
      </c>
      <c r="T7" s="30">
        <v>23977.171713954696</v>
      </c>
      <c r="U7" s="30">
        <v>0</v>
      </c>
      <c r="V7" s="30">
        <v>45017.782659851408</v>
      </c>
      <c r="W7" s="30">
        <v>45104.453299052737</v>
      </c>
      <c r="X7" s="30"/>
      <c r="Y7" s="90">
        <v>114100</v>
      </c>
      <c r="Z7" s="99">
        <v>114100</v>
      </c>
      <c r="AA7" s="97"/>
      <c r="AB7" s="92">
        <v>1</v>
      </c>
      <c r="AC7" s="91" t="s">
        <v>820</v>
      </c>
      <c r="AD7" s="91"/>
      <c r="AE7" s="91"/>
    </row>
    <row r="8" spans="1:31" s="21" customFormat="1" ht="16.5">
      <c r="A8" s="18" t="s">
        <v>8</v>
      </c>
      <c r="B8" s="19" t="s">
        <v>817</v>
      </c>
      <c r="C8" s="28">
        <v>4.3</v>
      </c>
      <c r="D8" s="20">
        <v>593.1969733656174</v>
      </c>
      <c r="E8" s="28">
        <v>0</v>
      </c>
      <c r="F8" s="20">
        <v>0</v>
      </c>
      <c r="G8" s="28">
        <v>0</v>
      </c>
      <c r="H8" s="20">
        <v>0</v>
      </c>
      <c r="I8" s="28">
        <v>0</v>
      </c>
      <c r="J8" s="20">
        <v>0</v>
      </c>
      <c r="K8" s="29">
        <v>0</v>
      </c>
      <c r="L8" s="20">
        <v>0</v>
      </c>
      <c r="M8" s="20">
        <v>593.1969733656174</v>
      </c>
      <c r="N8" s="34" t="s">
        <v>818</v>
      </c>
      <c r="O8" s="35"/>
      <c r="P8" s="36" t="s">
        <v>6</v>
      </c>
      <c r="Q8" s="36" t="s">
        <v>6</v>
      </c>
      <c r="R8" s="36">
        <v>68438.92013405227</v>
      </c>
      <c r="S8" s="36" t="s">
        <v>6</v>
      </c>
      <c r="T8" s="30"/>
      <c r="U8" s="30"/>
      <c r="V8" s="30"/>
      <c r="W8" s="30"/>
      <c r="X8" s="30"/>
      <c r="Y8" s="95"/>
      <c r="Z8" s="99"/>
      <c r="AA8" s="97"/>
      <c r="AB8" s="93"/>
      <c r="AC8" s="91"/>
      <c r="AD8" s="91"/>
      <c r="AE8" s="91"/>
    </row>
    <row r="9" spans="1:31" s="21" customFormat="1" ht="16.5">
      <c r="A9" s="18" t="s">
        <v>9</v>
      </c>
      <c r="B9" s="19" t="s">
        <v>10</v>
      </c>
      <c r="C9" s="28">
        <v>18.7</v>
      </c>
      <c r="D9" s="20">
        <v>2579.7170702179174</v>
      </c>
      <c r="E9" s="28">
        <v>2.7</v>
      </c>
      <c r="F9" s="20">
        <v>7210.9582417582424</v>
      </c>
      <c r="G9" s="28">
        <v>0.68</v>
      </c>
      <c r="H9" s="20">
        <v>6371.9110141599485</v>
      </c>
      <c r="I9" s="28">
        <v>0</v>
      </c>
      <c r="J9" s="20">
        <v>0</v>
      </c>
      <c r="K9" s="29">
        <v>10.95</v>
      </c>
      <c r="L9" s="20">
        <v>855.85846210236969</v>
      </c>
      <c r="M9" s="20">
        <v>17018.444788238477</v>
      </c>
      <c r="N9" s="34" t="s">
        <v>6</v>
      </c>
      <c r="O9" s="35"/>
      <c r="P9" s="36" t="s">
        <v>6</v>
      </c>
      <c r="Q9" s="36">
        <v>52206.777276076529</v>
      </c>
      <c r="R9" s="36" t="s">
        <v>6</v>
      </c>
      <c r="S9" s="36" t="s">
        <v>6</v>
      </c>
      <c r="T9" s="30">
        <v>11102.46032594524</v>
      </c>
      <c r="U9" s="30">
        <v>31877.886491158912</v>
      </c>
      <c r="V9" s="30">
        <v>33027.333827784532</v>
      </c>
      <c r="W9" s="30">
        <v>21360.02657438377</v>
      </c>
      <c r="X9" s="30">
        <v>150000</v>
      </c>
      <c r="Y9" s="95">
        <v>-52630</v>
      </c>
      <c r="Z9" s="99"/>
      <c r="AA9" s="97"/>
      <c r="AB9" s="93"/>
      <c r="AC9" s="91"/>
      <c r="AD9" s="91"/>
      <c r="AE9" s="91"/>
    </row>
    <row r="10" spans="1:31" s="21" customFormat="1" ht="16.5">
      <c r="A10" s="18" t="s">
        <v>11</v>
      </c>
      <c r="B10" s="19" t="s">
        <v>12</v>
      </c>
      <c r="C10" s="28">
        <v>17.8</v>
      </c>
      <c r="D10" s="20">
        <v>2455.5595641646491</v>
      </c>
      <c r="E10" s="28">
        <v>1.76</v>
      </c>
      <c r="F10" s="20">
        <v>4700.4764835164833</v>
      </c>
      <c r="G10" s="28">
        <v>0.5</v>
      </c>
      <c r="H10" s="20">
        <v>4685.2286868823148</v>
      </c>
      <c r="I10" s="28">
        <v>0</v>
      </c>
      <c r="J10" s="20">
        <v>0</v>
      </c>
      <c r="K10" s="29">
        <v>82.216666666666669</v>
      </c>
      <c r="L10" s="20">
        <v>6426.103186531187</v>
      </c>
      <c r="M10" s="20">
        <v>18267.367921094636</v>
      </c>
      <c r="N10" s="34" t="s">
        <v>6</v>
      </c>
      <c r="O10" s="35"/>
      <c r="P10" s="36" t="s">
        <v>6</v>
      </c>
      <c r="Q10" s="36" t="s">
        <v>6</v>
      </c>
      <c r="R10" s="36">
        <v>530.60309441111463</v>
      </c>
      <c r="S10" s="36" t="s">
        <v>6</v>
      </c>
      <c r="T10" s="30">
        <v>18033.211592475323</v>
      </c>
      <c r="U10" s="30">
        <v>57241.012909535217</v>
      </c>
      <c r="V10" s="30">
        <v>29021.333719651408</v>
      </c>
      <c r="W10" s="30">
        <v>17167.103935497031</v>
      </c>
      <c r="X10" s="30">
        <v>150000</v>
      </c>
      <c r="Y10" s="95">
        <v>-28540</v>
      </c>
      <c r="Z10" s="99"/>
      <c r="AA10" s="97"/>
      <c r="AB10" s="93"/>
      <c r="AC10" s="91"/>
      <c r="AD10" s="91"/>
      <c r="AE10" s="91"/>
    </row>
    <row r="11" spans="1:31" s="21" customFormat="1" ht="16.5">
      <c r="A11" s="18" t="s">
        <v>13</v>
      </c>
      <c r="B11" s="19" t="s">
        <v>14</v>
      </c>
      <c r="C11" s="28">
        <v>43.7</v>
      </c>
      <c r="D11" s="20">
        <v>6028.5366828087172</v>
      </c>
      <c r="E11" s="28">
        <v>2.36</v>
      </c>
      <c r="F11" s="20">
        <v>6302.9116483516482</v>
      </c>
      <c r="G11" s="28">
        <v>0.86</v>
      </c>
      <c r="H11" s="20">
        <v>8058.5933414375813</v>
      </c>
      <c r="I11" s="28">
        <v>0</v>
      </c>
      <c r="J11" s="20">
        <v>0</v>
      </c>
      <c r="K11" s="29">
        <v>31.283333333333335</v>
      </c>
      <c r="L11" s="20">
        <v>2445.1237950778509</v>
      </c>
      <c r="M11" s="20">
        <v>22835.165467675797</v>
      </c>
      <c r="N11" s="34" t="s">
        <v>6</v>
      </c>
      <c r="O11" s="35"/>
      <c r="P11" s="36" t="s">
        <v>6</v>
      </c>
      <c r="Q11" s="36" t="s">
        <v>6</v>
      </c>
      <c r="R11" s="36">
        <v>480.06946637196086</v>
      </c>
      <c r="S11" s="36" t="s">
        <v>6</v>
      </c>
      <c r="T11" s="30">
        <v>22636.61443285528</v>
      </c>
      <c r="U11" s="30">
        <v>52746.376581154735</v>
      </c>
      <c r="V11" s="30">
        <v>50504.633628532378</v>
      </c>
      <c r="W11" s="30">
        <v>37852.123263188478</v>
      </c>
      <c r="X11" s="30">
        <v>150000</v>
      </c>
      <c r="Y11" s="90">
        <v>13740</v>
      </c>
      <c r="Z11" s="99">
        <v>13740</v>
      </c>
      <c r="AA11" s="97"/>
      <c r="AB11" s="92">
        <v>2</v>
      </c>
      <c r="AC11" s="91" t="s">
        <v>820</v>
      </c>
      <c r="AD11" s="91"/>
      <c r="AE11" s="91"/>
    </row>
    <row r="12" spans="1:31" s="21" customFormat="1" ht="16.5">
      <c r="A12" s="18" t="s">
        <v>15</v>
      </c>
      <c r="B12" s="19" t="s">
        <v>16</v>
      </c>
      <c r="C12" s="28">
        <v>10.8</v>
      </c>
      <c r="D12" s="20">
        <v>1489.8900726392253</v>
      </c>
      <c r="E12" s="28">
        <v>2.0699999999999998</v>
      </c>
      <c r="F12" s="20">
        <v>5528.4013186813181</v>
      </c>
      <c r="G12" s="28">
        <v>1.82</v>
      </c>
      <c r="H12" s="20">
        <v>17054.232420251628</v>
      </c>
      <c r="I12" s="28">
        <v>0</v>
      </c>
      <c r="J12" s="20">
        <v>0</v>
      </c>
      <c r="K12" s="29">
        <v>11.1</v>
      </c>
      <c r="L12" s="20">
        <v>867.58255062431999</v>
      </c>
      <c r="M12" s="20">
        <v>24940.106362196493</v>
      </c>
      <c r="N12" s="34" t="s">
        <v>819</v>
      </c>
      <c r="O12" s="35"/>
      <c r="P12" s="36" t="s">
        <v>6</v>
      </c>
      <c r="Q12" s="36">
        <v>67357.618377170744</v>
      </c>
      <c r="R12" s="36" t="s">
        <v>6</v>
      </c>
      <c r="S12" s="36" t="s">
        <v>6</v>
      </c>
      <c r="T12" s="30">
        <v>24716.766936114731</v>
      </c>
      <c r="U12" s="30">
        <v>0</v>
      </c>
      <c r="V12" s="30">
        <v>30480</v>
      </c>
      <c r="W12" s="30">
        <v>36722.931395508684</v>
      </c>
      <c r="X12" s="30">
        <v>150000</v>
      </c>
      <c r="Y12" s="95">
        <v>-58080</v>
      </c>
      <c r="Z12" s="99"/>
      <c r="AA12" s="97"/>
      <c r="AB12" s="93"/>
      <c r="AC12" s="91"/>
      <c r="AD12" s="91"/>
      <c r="AE12" s="91"/>
    </row>
    <row r="13" spans="1:31" s="21" customFormat="1" ht="16.5">
      <c r="A13" s="18" t="s">
        <v>17</v>
      </c>
      <c r="B13" s="19" t="s">
        <v>18</v>
      </c>
      <c r="C13" s="28">
        <v>19.600000000000001</v>
      </c>
      <c r="D13" s="20">
        <v>2703.8745762711865</v>
      </c>
      <c r="E13" s="28">
        <v>1.1399999999999999</v>
      </c>
      <c r="F13" s="20">
        <v>3044.6268131868128</v>
      </c>
      <c r="G13" s="28">
        <v>0.25</v>
      </c>
      <c r="H13" s="20">
        <v>2342.6143434411574</v>
      </c>
      <c r="I13" s="28">
        <v>0.08</v>
      </c>
      <c r="J13" s="20">
        <v>6437.2031999999999</v>
      </c>
      <c r="K13" s="29">
        <v>78.833333333333329</v>
      </c>
      <c r="L13" s="20">
        <v>6161.6598565360864</v>
      </c>
      <c r="M13" s="20">
        <v>20689.978789435241</v>
      </c>
      <c r="N13" s="34" t="s">
        <v>6</v>
      </c>
      <c r="O13" s="35"/>
      <c r="P13" s="36" t="s">
        <v>6</v>
      </c>
      <c r="Q13" s="36">
        <v>18986.612362306714</v>
      </c>
      <c r="R13" s="36" t="s">
        <v>6</v>
      </c>
      <c r="S13" s="36" t="s">
        <v>6</v>
      </c>
      <c r="T13" s="30">
        <v>20497.865969603277</v>
      </c>
      <c r="U13" s="30">
        <v>32935.382259204984</v>
      </c>
      <c r="V13" s="30">
        <v>28554.597408995742</v>
      </c>
      <c r="W13" s="30">
        <v>28900.141652682141</v>
      </c>
      <c r="X13" s="30">
        <v>150000</v>
      </c>
      <c r="Y13" s="95">
        <v>-39110</v>
      </c>
      <c r="Z13" s="99"/>
      <c r="AA13" s="97"/>
      <c r="AB13" s="93"/>
      <c r="AC13" s="91"/>
      <c r="AD13" s="91"/>
      <c r="AE13" s="91"/>
    </row>
    <row r="14" spans="1:31" s="21" customFormat="1" ht="16.5">
      <c r="A14" s="18" t="s">
        <v>19</v>
      </c>
      <c r="B14" s="19" t="s">
        <v>20</v>
      </c>
      <c r="C14" s="28">
        <v>31.5</v>
      </c>
      <c r="D14" s="20">
        <v>4345.5127118644068</v>
      </c>
      <c r="E14" s="28">
        <v>2.04</v>
      </c>
      <c r="F14" s="20">
        <v>5448.2795604395606</v>
      </c>
      <c r="G14" s="28">
        <v>0.37</v>
      </c>
      <c r="H14" s="20">
        <v>3467.0692282929131</v>
      </c>
      <c r="I14" s="28">
        <v>0</v>
      </c>
      <c r="J14" s="20">
        <v>0</v>
      </c>
      <c r="K14" s="29">
        <v>78.433333333333337</v>
      </c>
      <c r="L14" s="20">
        <v>6130.3956204775532</v>
      </c>
      <c r="M14" s="20">
        <v>19391.257121074432</v>
      </c>
      <c r="N14" s="34" t="s">
        <v>6</v>
      </c>
      <c r="O14" s="35"/>
      <c r="P14" s="36">
        <v>13103.547311848346</v>
      </c>
      <c r="Q14" s="36" t="s">
        <v>6</v>
      </c>
      <c r="R14" s="36" t="s">
        <v>6</v>
      </c>
      <c r="S14" s="36">
        <v>5615.8059907921479</v>
      </c>
      <c r="T14" s="30">
        <v>19391.257121074432</v>
      </c>
      <c r="U14" s="30">
        <v>71533.494064877537</v>
      </c>
      <c r="V14" s="30">
        <v>15937.015341962393</v>
      </c>
      <c r="W14" s="30">
        <v>13826.725836942232</v>
      </c>
      <c r="X14" s="30">
        <v>150000</v>
      </c>
      <c r="Y14" s="95">
        <v>-29310</v>
      </c>
      <c r="Z14" s="99"/>
      <c r="AA14" s="97"/>
      <c r="AB14" s="93"/>
      <c r="AC14" s="91"/>
      <c r="AD14" s="91"/>
      <c r="AE14" s="91"/>
    </row>
    <row r="15" spans="1:31" s="21" customFormat="1" ht="16.5">
      <c r="A15" s="18" t="s">
        <v>21</v>
      </c>
      <c r="B15" s="19" t="s">
        <v>22</v>
      </c>
      <c r="C15" s="28">
        <v>19.7</v>
      </c>
      <c r="D15" s="20">
        <v>2717.6698547215497</v>
      </c>
      <c r="E15" s="28">
        <v>0.01</v>
      </c>
      <c r="F15" s="20">
        <v>26.707252747252745</v>
      </c>
      <c r="G15" s="28">
        <v>0</v>
      </c>
      <c r="H15" s="20">
        <v>0</v>
      </c>
      <c r="I15" s="28">
        <v>0</v>
      </c>
      <c r="J15" s="20">
        <v>0</v>
      </c>
      <c r="K15" s="29">
        <v>0</v>
      </c>
      <c r="L15" s="20">
        <v>0</v>
      </c>
      <c r="M15" s="20">
        <v>2744.3771074688025</v>
      </c>
      <c r="N15" s="34" t="s">
        <v>818</v>
      </c>
      <c r="O15" s="35"/>
      <c r="P15" s="36" t="s">
        <v>6</v>
      </c>
      <c r="Q15" s="36" t="s">
        <v>6</v>
      </c>
      <c r="R15" s="36">
        <v>1263.3407009788443</v>
      </c>
      <c r="S15" s="36" t="s">
        <v>6</v>
      </c>
      <c r="T15" s="30"/>
      <c r="U15" s="30"/>
      <c r="V15" s="30"/>
      <c r="W15" s="30"/>
      <c r="X15" s="30"/>
      <c r="Y15" s="95"/>
      <c r="Z15" s="99"/>
      <c r="AA15" s="97"/>
      <c r="AB15" s="93"/>
      <c r="AC15" s="91"/>
      <c r="AD15" s="91"/>
      <c r="AE15" s="91"/>
    </row>
    <row r="16" spans="1:31" s="21" customFormat="1" ht="16.5">
      <c r="A16" s="18" t="s">
        <v>23</v>
      </c>
      <c r="B16" s="19" t="s">
        <v>24</v>
      </c>
      <c r="C16" s="28">
        <v>30.4</v>
      </c>
      <c r="D16" s="20">
        <v>4193.7646489104118</v>
      </c>
      <c r="E16" s="28">
        <v>2.17</v>
      </c>
      <c r="F16" s="20">
        <v>5795.4738461538454</v>
      </c>
      <c r="G16" s="28">
        <v>0.84</v>
      </c>
      <c r="H16" s="20">
        <v>7871.1841939622882</v>
      </c>
      <c r="I16" s="28">
        <v>0.13</v>
      </c>
      <c r="J16" s="20">
        <v>10460.4552</v>
      </c>
      <c r="K16" s="29">
        <v>264.11666666666667</v>
      </c>
      <c r="L16" s="20">
        <v>20643.514534149548</v>
      </c>
      <c r="M16" s="20">
        <v>48964.39242317609</v>
      </c>
      <c r="N16" s="34" t="s">
        <v>819</v>
      </c>
      <c r="O16" s="35"/>
      <c r="P16" s="36" t="s">
        <v>6</v>
      </c>
      <c r="Q16" s="36" t="s">
        <v>6</v>
      </c>
      <c r="R16" s="36">
        <v>543.2365014209031</v>
      </c>
      <c r="S16" s="36" t="s">
        <v>6</v>
      </c>
      <c r="T16" s="30">
        <v>18676.43754062209</v>
      </c>
      <c r="U16" s="30">
        <v>0</v>
      </c>
      <c r="V16" s="30">
        <v>0</v>
      </c>
      <c r="W16" s="30">
        <v>26578.928300044321</v>
      </c>
      <c r="X16" s="30">
        <v>150000</v>
      </c>
      <c r="Y16" s="95">
        <v>-104740</v>
      </c>
      <c r="Z16" s="99"/>
      <c r="AA16" s="97"/>
      <c r="AB16" s="93"/>
      <c r="AC16" s="91"/>
      <c r="AD16" s="91"/>
      <c r="AE16" s="91"/>
    </row>
    <row r="17" spans="1:31" s="21" customFormat="1" ht="16.5">
      <c r="A17" s="18" t="s">
        <v>25</v>
      </c>
      <c r="B17" s="19" t="s">
        <v>26</v>
      </c>
      <c r="C17" s="28">
        <v>37.5</v>
      </c>
      <c r="D17" s="20">
        <v>5173.2294188861988</v>
      </c>
      <c r="E17" s="28">
        <v>3.17</v>
      </c>
      <c r="F17" s="20">
        <v>8466.1991208791205</v>
      </c>
      <c r="G17" s="28">
        <v>1.65</v>
      </c>
      <c r="H17" s="20">
        <v>15461.254666711638</v>
      </c>
      <c r="I17" s="28">
        <v>0</v>
      </c>
      <c r="J17" s="20">
        <v>0</v>
      </c>
      <c r="K17" s="29">
        <v>225.28333333333333</v>
      </c>
      <c r="L17" s="20">
        <v>17608.278283466869</v>
      </c>
      <c r="M17" s="20">
        <v>46708.961489943824</v>
      </c>
      <c r="N17" s="34" t="s">
        <v>6</v>
      </c>
      <c r="O17" s="35"/>
      <c r="P17" s="36">
        <v>11593.604920135314</v>
      </c>
      <c r="Q17" s="36" t="s">
        <v>6</v>
      </c>
      <c r="R17" s="36" t="s">
        <v>6</v>
      </c>
      <c r="S17" s="36">
        <v>4968.6878229151343</v>
      </c>
      <c r="T17" s="30">
        <v>30378.452434345316</v>
      </c>
      <c r="U17" s="30">
        <v>28667.662901925054</v>
      </c>
      <c r="V17" s="30">
        <v>31058.295672460888</v>
      </c>
      <c r="W17" s="30">
        <v>39009.933312441965</v>
      </c>
      <c r="X17" s="30">
        <v>150000</v>
      </c>
      <c r="Y17" s="95">
        <v>-20890</v>
      </c>
      <c r="Z17" s="99"/>
      <c r="AA17" s="97"/>
      <c r="AB17" s="93"/>
      <c r="AC17" s="91"/>
      <c r="AD17" s="91"/>
      <c r="AE17" s="91"/>
    </row>
    <row r="18" spans="1:31" s="21" customFormat="1" ht="16.5">
      <c r="A18" s="18" t="s">
        <v>27</v>
      </c>
      <c r="B18" s="19" t="s">
        <v>28</v>
      </c>
      <c r="C18" s="28">
        <v>45.3</v>
      </c>
      <c r="D18" s="20">
        <v>6249.2611380145272</v>
      </c>
      <c r="E18" s="28">
        <v>3.04</v>
      </c>
      <c r="F18" s="20">
        <v>8119.0048351648347</v>
      </c>
      <c r="G18" s="28">
        <v>0.95</v>
      </c>
      <c r="H18" s="20">
        <v>8901.9345050763986</v>
      </c>
      <c r="I18" s="28">
        <v>0</v>
      </c>
      <c r="J18" s="20">
        <v>0</v>
      </c>
      <c r="K18" s="29">
        <v>93.216666666666669</v>
      </c>
      <c r="L18" s="20">
        <v>7285.8696781408744</v>
      </c>
      <c r="M18" s="20">
        <v>30556.070156396636</v>
      </c>
      <c r="N18" s="34" t="s">
        <v>6</v>
      </c>
      <c r="O18" s="35"/>
      <c r="P18" s="36" t="s">
        <v>6</v>
      </c>
      <c r="Q18" s="36" t="s">
        <v>6</v>
      </c>
      <c r="R18" s="36">
        <v>61071.391036469839</v>
      </c>
      <c r="S18" s="36" t="s">
        <v>6</v>
      </c>
      <c r="T18" s="30">
        <v>19878.084745762713</v>
      </c>
      <c r="U18" s="30">
        <v>26378.248904985347</v>
      </c>
      <c r="V18" s="30">
        <v>31575.202443994491</v>
      </c>
      <c r="W18" s="30">
        <v>20681.99562310295</v>
      </c>
      <c r="X18" s="30">
        <v>150000</v>
      </c>
      <c r="Y18" s="95">
        <v>-51490</v>
      </c>
      <c r="Z18" s="99"/>
      <c r="AA18" s="97"/>
      <c r="AB18" s="93"/>
      <c r="AC18" s="91"/>
      <c r="AD18" s="91"/>
      <c r="AE18" s="91"/>
    </row>
    <row r="19" spans="1:31" s="21" customFormat="1" ht="16.5">
      <c r="A19" s="18" t="s">
        <v>29</v>
      </c>
      <c r="B19" s="19" t="s">
        <v>30</v>
      </c>
      <c r="C19" s="28">
        <v>88.8</v>
      </c>
      <c r="D19" s="20">
        <v>12250.207263922517</v>
      </c>
      <c r="E19" s="28">
        <v>2.14</v>
      </c>
      <c r="F19" s="20">
        <v>5715.3520879120879</v>
      </c>
      <c r="G19" s="28">
        <v>0.77</v>
      </c>
      <c r="H19" s="20">
        <v>7215.2521777987649</v>
      </c>
      <c r="I19" s="28">
        <v>0.01</v>
      </c>
      <c r="J19" s="20">
        <v>804.65039999999999</v>
      </c>
      <c r="K19" s="29">
        <v>122.83333333333333</v>
      </c>
      <c r="L19" s="20">
        <v>9600.7258229748331</v>
      </c>
      <c r="M19" s="20">
        <v>35586.187752608203</v>
      </c>
      <c r="N19" s="34" t="s">
        <v>6</v>
      </c>
      <c r="O19" s="35"/>
      <c r="P19" s="36" t="s">
        <v>6</v>
      </c>
      <c r="Q19" s="36">
        <v>73132.596627903011</v>
      </c>
      <c r="R19" s="36" t="s">
        <v>6</v>
      </c>
      <c r="S19" s="36" t="s">
        <v>6</v>
      </c>
      <c r="T19" s="30">
        <v>26803.387354740178</v>
      </c>
      <c r="U19" s="30">
        <v>40310.168314147195</v>
      </c>
      <c r="V19" s="30">
        <v>27724.392661997088</v>
      </c>
      <c r="W19" s="30">
        <v>32959.375134240014</v>
      </c>
      <c r="X19" s="30">
        <v>150000</v>
      </c>
      <c r="Y19" s="95">
        <v>-22200</v>
      </c>
      <c r="Z19" s="99"/>
      <c r="AA19" s="97"/>
      <c r="AB19" s="93"/>
      <c r="AC19" s="91"/>
      <c r="AD19" s="91"/>
      <c r="AE19" s="91"/>
    </row>
    <row r="20" spans="1:31" s="21" customFormat="1" ht="16.5">
      <c r="A20" s="18" t="s">
        <v>31</v>
      </c>
      <c r="B20" s="19" t="s">
        <v>32</v>
      </c>
      <c r="C20" s="28">
        <v>43.2</v>
      </c>
      <c r="D20" s="20">
        <v>5959.5602905569012</v>
      </c>
      <c r="E20" s="28">
        <v>3.54</v>
      </c>
      <c r="F20" s="20">
        <v>9454.3674725274723</v>
      </c>
      <c r="G20" s="28">
        <v>0.68</v>
      </c>
      <c r="H20" s="20">
        <v>6371.9110141599485</v>
      </c>
      <c r="I20" s="28">
        <v>0</v>
      </c>
      <c r="J20" s="20">
        <v>0</v>
      </c>
      <c r="K20" s="29">
        <v>368.41666666666669</v>
      </c>
      <c r="L20" s="20">
        <v>28795.664086412304</v>
      </c>
      <c r="M20" s="20">
        <v>50581.502863656628</v>
      </c>
      <c r="N20" s="34" t="s">
        <v>6</v>
      </c>
      <c r="O20" s="35"/>
      <c r="P20" s="36" t="s">
        <v>6</v>
      </c>
      <c r="Q20" s="36" t="s">
        <v>6</v>
      </c>
      <c r="R20" s="36">
        <v>606.40353646984522</v>
      </c>
      <c r="S20" s="36" t="s">
        <v>6</v>
      </c>
      <c r="T20" s="30">
        <v>35026.342953995154</v>
      </c>
      <c r="U20" s="30">
        <v>25166.815163633481</v>
      </c>
      <c r="V20" s="30">
        <v>39338.033997677157</v>
      </c>
      <c r="W20" s="30">
        <v>55879.441708859937</v>
      </c>
      <c r="X20" s="30">
        <v>150000</v>
      </c>
      <c r="Y20" s="90">
        <v>5410</v>
      </c>
      <c r="Z20" s="99">
        <v>5410</v>
      </c>
      <c r="AA20" s="97"/>
      <c r="AB20" s="92">
        <v>3</v>
      </c>
      <c r="AC20" s="91" t="s">
        <v>820</v>
      </c>
      <c r="AD20" s="91"/>
      <c r="AE20" s="91"/>
    </row>
    <row r="21" spans="1:31" s="21" customFormat="1" ht="16.5">
      <c r="A21" s="18" t="s">
        <v>33</v>
      </c>
      <c r="B21" s="19" t="s">
        <v>34</v>
      </c>
      <c r="C21" s="28">
        <v>44.8</v>
      </c>
      <c r="D21" s="20">
        <v>6180.2847457627113</v>
      </c>
      <c r="E21" s="28">
        <v>6.12</v>
      </c>
      <c r="F21" s="20">
        <v>16344.838681318681</v>
      </c>
      <c r="G21" s="28">
        <v>4.79</v>
      </c>
      <c r="H21" s="20">
        <v>44884.490820332576</v>
      </c>
      <c r="I21" s="28">
        <v>0</v>
      </c>
      <c r="J21" s="20">
        <v>0</v>
      </c>
      <c r="K21" s="29">
        <v>223.3</v>
      </c>
      <c r="L21" s="20">
        <v>17453.259779676639</v>
      </c>
      <c r="M21" s="20">
        <v>84862.874027090598</v>
      </c>
      <c r="N21" s="34" t="s">
        <v>6</v>
      </c>
      <c r="O21" s="35"/>
      <c r="P21" s="36">
        <v>23184.920083103178</v>
      </c>
      <c r="Q21" s="36" t="s">
        <v>6</v>
      </c>
      <c r="R21" s="36" t="s">
        <v>6</v>
      </c>
      <c r="S21" s="36">
        <v>9936.3943213299335</v>
      </c>
      <c r="T21" s="30">
        <v>65516.050456323341</v>
      </c>
      <c r="U21" s="30">
        <v>102246.4699979525</v>
      </c>
      <c r="V21" s="30">
        <v>128448.42884744811</v>
      </c>
      <c r="W21" s="30">
        <v>31051.888764273092</v>
      </c>
      <c r="X21" s="30">
        <v>150000</v>
      </c>
      <c r="Y21" s="90">
        <v>177260</v>
      </c>
      <c r="Z21" s="99">
        <v>177260</v>
      </c>
      <c r="AA21" s="97"/>
      <c r="AB21" s="92">
        <v>4</v>
      </c>
      <c r="AC21" s="91" t="s">
        <v>820</v>
      </c>
      <c r="AD21" s="91"/>
      <c r="AE21" s="91"/>
    </row>
    <row r="22" spans="1:31" s="21" customFormat="1" ht="16.5">
      <c r="A22" s="18" t="s">
        <v>35</v>
      </c>
      <c r="B22" s="19" t="s">
        <v>36</v>
      </c>
      <c r="C22" s="28">
        <v>27.4</v>
      </c>
      <c r="D22" s="20">
        <v>3779.9062953995153</v>
      </c>
      <c r="E22" s="28">
        <v>2.66</v>
      </c>
      <c r="F22" s="20">
        <v>7104.1292307692311</v>
      </c>
      <c r="G22" s="28">
        <v>0.59</v>
      </c>
      <c r="H22" s="20">
        <v>5528.5698505211312</v>
      </c>
      <c r="I22" s="28">
        <v>0</v>
      </c>
      <c r="J22" s="20">
        <v>0</v>
      </c>
      <c r="K22" s="29">
        <v>126.38333333333334</v>
      </c>
      <c r="L22" s="20">
        <v>9878.1959179943224</v>
      </c>
      <c r="M22" s="20">
        <v>26290.801294684199</v>
      </c>
      <c r="N22" s="34" t="s">
        <v>6</v>
      </c>
      <c r="O22" s="35"/>
      <c r="P22" s="36">
        <v>45393.826196356946</v>
      </c>
      <c r="Q22" s="36" t="s">
        <v>6</v>
      </c>
      <c r="R22" s="36" t="s">
        <v>6</v>
      </c>
      <c r="S22" s="36">
        <v>19454.496941295834</v>
      </c>
      <c r="T22" s="30">
        <v>13388.609461724714</v>
      </c>
      <c r="U22" s="30">
        <v>19617.215973002407</v>
      </c>
      <c r="V22" s="30">
        <v>21209.201447763335</v>
      </c>
      <c r="W22" s="30">
        <v>21741.029399148076</v>
      </c>
      <c r="X22" s="30">
        <v>150000</v>
      </c>
      <c r="Y22" s="95">
        <v>-74040</v>
      </c>
      <c r="Z22" s="99"/>
      <c r="AA22" s="97"/>
      <c r="AB22" s="93"/>
      <c r="AC22" s="91"/>
      <c r="AD22" s="91"/>
      <c r="AE22" s="91"/>
    </row>
    <row r="23" spans="1:31" s="21" customFormat="1" ht="16.5">
      <c r="A23" s="18" t="s">
        <v>37</v>
      </c>
      <c r="B23" s="19" t="s">
        <v>38</v>
      </c>
      <c r="C23" s="28">
        <v>40.700000000000003</v>
      </c>
      <c r="D23" s="20">
        <v>5614.6783292978216</v>
      </c>
      <c r="E23" s="28">
        <v>1.26</v>
      </c>
      <c r="F23" s="20">
        <v>3365.1138461538462</v>
      </c>
      <c r="G23" s="28">
        <v>0.24</v>
      </c>
      <c r="H23" s="20">
        <v>2248.9097697035108</v>
      </c>
      <c r="I23" s="28">
        <v>0</v>
      </c>
      <c r="J23" s="20">
        <v>0</v>
      </c>
      <c r="K23" s="29">
        <v>73.583333333333329</v>
      </c>
      <c r="L23" s="20">
        <v>5751.316758267827</v>
      </c>
      <c r="M23" s="20">
        <v>16980.018703423004</v>
      </c>
      <c r="N23" s="34" t="s">
        <v>6</v>
      </c>
      <c r="O23" s="35"/>
      <c r="P23" s="36" t="s">
        <v>6</v>
      </c>
      <c r="Q23" s="36" t="s">
        <v>6</v>
      </c>
      <c r="R23" s="36">
        <v>543.2365014209031</v>
      </c>
      <c r="S23" s="36" t="s">
        <v>6</v>
      </c>
      <c r="T23" s="30"/>
      <c r="U23" s="30"/>
      <c r="V23" s="30"/>
      <c r="W23" s="30"/>
      <c r="X23" s="30"/>
      <c r="Y23" s="95"/>
      <c r="Z23" s="99"/>
      <c r="AA23" s="97"/>
      <c r="AB23" s="93"/>
      <c r="AC23" s="91"/>
      <c r="AD23" s="91"/>
      <c r="AE23" s="91"/>
    </row>
    <row r="24" spans="1:31" s="21" customFormat="1" ht="16.5">
      <c r="A24" s="18" t="s">
        <v>39</v>
      </c>
      <c r="B24" s="19" t="s">
        <v>40</v>
      </c>
      <c r="C24" s="28">
        <v>29.3</v>
      </c>
      <c r="D24" s="20">
        <v>4042.0165859564167</v>
      </c>
      <c r="E24" s="28">
        <v>2.86</v>
      </c>
      <c r="F24" s="20">
        <v>7638.2742857142848</v>
      </c>
      <c r="G24" s="28">
        <v>1.1499999999999999</v>
      </c>
      <c r="H24" s="20">
        <v>10776.025979829323</v>
      </c>
      <c r="I24" s="28">
        <v>0</v>
      </c>
      <c r="J24" s="20">
        <v>0</v>
      </c>
      <c r="K24" s="29">
        <v>234.48333333333332</v>
      </c>
      <c r="L24" s="20">
        <v>18327.355712813151</v>
      </c>
      <c r="M24" s="20">
        <v>40783.672564313179</v>
      </c>
      <c r="N24" s="34" t="s">
        <v>6</v>
      </c>
      <c r="O24" s="35"/>
      <c r="P24" s="36" t="s">
        <v>6</v>
      </c>
      <c r="Q24" s="36" t="s">
        <v>6</v>
      </c>
      <c r="R24" s="36">
        <v>442.1692453425955</v>
      </c>
      <c r="S24" s="36" t="s">
        <v>6</v>
      </c>
      <c r="T24" s="30">
        <v>8469.5232054386288</v>
      </c>
      <c r="U24" s="30">
        <v>50792.980543899786</v>
      </c>
      <c r="V24" s="30">
        <v>43337.467858000236</v>
      </c>
      <c r="W24" s="30">
        <v>20810.462376613414</v>
      </c>
      <c r="X24" s="30">
        <v>150000</v>
      </c>
      <c r="Y24" s="95">
        <v>-26590</v>
      </c>
      <c r="Z24" s="99"/>
      <c r="AA24" s="97"/>
      <c r="AB24" s="93"/>
      <c r="AC24" s="91"/>
      <c r="AD24" s="91"/>
      <c r="AE24" s="91"/>
    </row>
    <row r="25" spans="1:31" s="21" customFormat="1" ht="16.5">
      <c r="A25" s="18" t="s">
        <v>41</v>
      </c>
      <c r="B25" s="19" t="s">
        <v>42</v>
      </c>
      <c r="C25" s="28">
        <v>66.8</v>
      </c>
      <c r="D25" s="20">
        <v>9215.2460048426146</v>
      </c>
      <c r="E25" s="28">
        <v>2.08</v>
      </c>
      <c r="F25" s="20">
        <v>5555.1085714285718</v>
      </c>
      <c r="G25" s="28">
        <v>0.37</v>
      </c>
      <c r="H25" s="20">
        <v>3467.0692282929131</v>
      </c>
      <c r="I25" s="28">
        <v>0</v>
      </c>
      <c r="J25" s="20">
        <v>0</v>
      </c>
      <c r="K25" s="29">
        <v>309.06666666666666</v>
      </c>
      <c r="L25" s="20">
        <v>24156.833061227313</v>
      </c>
      <c r="M25" s="20">
        <v>42394.256865791409</v>
      </c>
      <c r="N25" s="34" t="s">
        <v>6</v>
      </c>
      <c r="O25" s="35"/>
      <c r="P25" s="36" t="s">
        <v>6</v>
      </c>
      <c r="Q25" s="36" t="s">
        <v>6</v>
      </c>
      <c r="R25" s="36">
        <v>530.60309441111463</v>
      </c>
      <c r="S25" s="36" t="s">
        <v>6</v>
      </c>
      <c r="T25" s="30">
        <v>22652.424410504747</v>
      </c>
      <c r="U25" s="30">
        <v>25285.724799030228</v>
      </c>
      <c r="V25" s="30">
        <v>24152.543778670915</v>
      </c>
      <c r="W25" s="30">
        <v>32478.469909705607</v>
      </c>
      <c r="X25" s="30">
        <v>150000</v>
      </c>
      <c r="Y25" s="95">
        <v>-45430</v>
      </c>
      <c r="Z25" s="99"/>
      <c r="AA25" s="97"/>
      <c r="AB25" s="93"/>
      <c r="AC25" s="91"/>
      <c r="AD25" s="91"/>
      <c r="AE25" s="91"/>
    </row>
    <row r="26" spans="1:31" s="21" customFormat="1" ht="16.5">
      <c r="A26" s="18" t="s">
        <v>43</v>
      </c>
      <c r="B26" s="19" t="s">
        <v>44</v>
      </c>
      <c r="C26" s="28">
        <v>26.5</v>
      </c>
      <c r="D26" s="20">
        <v>3655.7487893462471</v>
      </c>
      <c r="E26" s="28">
        <v>1.98</v>
      </c>
      <c r="F26" s="20">
        <v>5288.0360439560436</v>
      </c>
      <c r="G26" s="28">
        <v>0.98</v>
      </c>
      <c r="H26" s="20">
        <v>9183.0482262893365</v>
      </c>
      <c r="I26" s="28">
        <v>0.05</v>
      </c>
      <c r="J26" s="20">
        <v>4023.252</v>
      </c>
      <c r="K26" s="29">
        <v>160.15</v>
      </c>
      <c r="L26" s="20">
        <v>12517.418511935573</v>
      </c>
      <c r="M26" s="20">
        <v>34667.503571527202</v>
      </c>
      <c r="N26" s="34" t="s">
        <v>6</v>
      </c>
      <c r="O26" s="35"/>
      <c r="P26" s="36">
        <v>33720.92183403403</v>
      </c>
      <c r="Q26" s="36" t="s">
        <v>6</v>
      </c>
      <c r="R26" s="36" t="s">
        <v>6</v>
      </c>
      <c r="S26" s="36">
        <v>14451.823643157442</v>
      </c>
      <c r="T26" s="30">
        <v>14055.184352765877</v>
      </c>
      <c r="U26" s="30">
        <v>48408.862224067358</v>
      </c>
      <c r="V26" s="30">
        <v>36824.594863711536</v>
      </c>
      <c r="W26" s="30">
        <v>28624.697716316376</v>
      </c>
      <c r="X26" s="30">
        <v>150000</v>
      </c>
      <c r="Y26" s="95">
        <v>-22090</v>
      </c>
      <c r="Z26" s="99"/>
      <c r="AA26" s="97"/>
      <c r="AB26" s="93"/>
      <c r="AC26" s="91"/>
      <c r="AD26" s="91"/>
      <c r="AE26" s="91"/>
    </row>
    <row r="27" spans="1:31" s="21" customFormat="1" ht="16.5">
      <c r="A27" s="18" t="s">
        <v>45</v>
      </c>
      <c r="B27" s="19" t="s">
        <v>46</v>
      </c>
      <c r="C27" s="28">
        <v>67</v>
      </c>
      <c r="D27" s="20">
        <v>9242.836561743341</v>
      </c>
      <c r="E27" s="28">
        <v>4.07</v>
      </c>
      <c r="F27" s="20">
        <v>10869.851868131869</v>
      </c>
      <c r="G27" s="28">
        <v>1.37</v>
      </c>
      <c r="H27" s="20">
        <v>12837.526602057544</v>
      </c>
      <c r="I27" s="28">
        <v>0</v>
      </c>
      <c r="J27" s="20">
        <v>0</v>
      </c>
      <c r="K27" s="29">
        <v>131.91666666666666</v>
      </c>
      <c r="L27" s="20">
        <v>10310.684516804044</v>
      </c>
      <c r="M27" s="20">
        <v>43260.899548736801</v>
      </c>
      <c r="N27" s="34" t="s">
        <v>6</v>
      </c>
      <c r="O27" s="35"/>
      <c r="P27" s="36" t="s">
        <v>6</v>
      </c>
      <c r="Q27" s="36" t="s">
        <v>6</v>
      </c>
      <c r="R27" s="36">
        <v>530.60309441111463</v>
      </c>
      <c r="S27" s="36" t="s">
        <v>6</v>
      </c>
      <c r="T27" s="30">
        <v>23721.259569752281</v>
      </c>
      <c r="U27" s="30">
        <v>119215.69984394108</v>
      </c>
      <c r="V27" s="30">
        <v>67470.045684671655</v>
      </c>
      <c r="W27" s="30">
        <v>29089.640319342572</v>
      </c>
      <c r="X27" s="30">
        <v>150000</v>
      </c>
      <c r="Y27" s="90">
        <v>89500</v>
      </c>
      <c r="Z27" s="99">
        <v>89500</v>
      </c>
      <c r="AA27" s="97"/>
      <c r="AB27" s="92">
        <v>5</v>
      </c>
      <c r="AC27" s="91" t="s">
        <v>820</v>
      </c>
      <c r="AD27" s="91"/>
      <c r="AE27" s="91"/>
    </row>
    <row r="28" spans="1:31" s="21" customFormat="1" ht="16.5">
      <c r="A28" s="18" t="s">
        <v>47</v>
      </c>
      <c r="B28" s="19" t="s">
        <v>48</v>
      </c>
      <c r="C28" s="28">
        <v>16.2</v>
      </c>
      <c r="D28" s="20">
        <v>2234.8351089588377</v>
      </c>
      <c r="E28" s="28">
        <v>1.36</v>
      </c>
      <c r="F28" s="20">
        <v>3632.1863736263736</v>
      </c>
      <c r="G28" s="28">
        <v>0.18</v>
      </c>
      <c r="H28" s="20">
        <v>1686.6823272776332</v>
      </c>
      <c r="I28" s="28">
        <v>0.01</v>
      </c>
      <c r="J28" s="20">
        <v>804.65039999999999</v>
      </c>
      <c r="K28" s="29">
        <v>35.950000000000003</v>
      </c>
      <c r="L28" s="20">
        <v>2809.8732157607483</v>
      </c>
      <c r="M28" s="20">
        <v>11168.227425623592</v>
      </c>
      <c r="N28" s="34" t="s">
        <v>6</v>
      </c>
      <c r="O28" s="35"/>
      <c r="P28" s="36" t="s">
        <v>6</v>
      </c>
      <c r="Q28" s="36">
        <v>24662.6097023189</v>
      </c>
      <c r="R28" s="36" t="s">
        <v>6</v>
      </c>
      <c r="S28" s="36" t="s">
        <v>6</v>
      </c>
      <c r="T28" s="30">
        <v>10969.237984280127</v>
      </c>
      <c r="U28" s="30">
        <v>30041.745402251025</v>
      </c>
      <c r="V28" s="30">
        <v>21609.270583591824</v>
      </c>
      <c r="W28" s="30">
        <v>17225.315634783048</v>
      </c>
      <c r="X28" s="30">
        <v>150000</v>
      </c>
      <c r="Y28" s="95">
        <v>-70150</v>
      </c>
      <c r="Z28" s="99"/>
      <c r="AA28" s="97"/>
      <c r="AB28" s="93"/>
      <c r="AC28" s="91"/>
      <c r="AD28" s="91"/>
      <c r="AE28" s="91"/>
    </row>
    <row r="29" spans="1:31" s="21" customFormat="1" ht="16.5">
      <c r="A29" s="18" t="s">
        <v>49</v>
      </c>
      <c r="B29" s="19" t="s">
        <v>50</v>
      </c>
      <c r="C29" s="28">
        <v>24.9</v>
      </c>
      <c r="D29" s="20">
        <v>3435.0243341404357</v>
      </c>
      <c r="E29" s="28">
        <v>1.52</v>
      </c>
      <c r="F29" s="20">
        <v>4059.5024175824174</v>
      </c>
      <c r="G29" s="28">
        <v>0.26</v>
      </c>
      <c r="H29" s="20">
        <v>2436.318917178804</v>
      </c>
      <c r="I29" s="28">
        <v>0</v>
      </c>
      <c r="J29" s="20">
        <v>0</v>
      </c>
      <c r="K29" s="29">
        <v>89.45</v>
      </c>
      <c r="L29" s="20">
        <v>6991.4647885896784</v>
      </c>
      <c r="M29" s="20">
        <v>16922.310457491334</v>
      </c>
      <c r="N29" s="34" t="s">
        <v>6</v>
      </c>
      <c r="O29" s="35"/>
      <c r="P29" s="36" t="s">
        <v>6</v>
      </c>
      <c r="Q29" s="36" t="s">
        <v>6</v>
      </c>
      <c r="R29" s="36">
        <v>543.2365014209031</v>
      </c>
      <c r="S29" s="36" t="s">
        <v>6</v>
      </c>
      <c r="T29" s="30">
        <v>16660.395043769789</v>
      </c>
      <c r="U29" s="30">
        <v>20286.526220654428</v>
      </c>
      <c r="V29" s="30">
        <v>12910.139599907843</v>
      </c>
      <c r="W29" s="30">
        <v>15146.90041348629</v>
      </c>
      <c r="X29" s="30">
        <v>150000</v>
      </c>
      <c r="Y29" s="95">
        <v>-85000</v>
      </c>
      <c r="Z29" s="99"/>
      <c r="AA29" s="97"/>
      <c r="AB29" s="93"/>
      <c r="AC29" s="91"/>
      <c r="AD29" s="91"/>
      <c r="AE29" s="91"/>
    </row>
    <row r="30" spans="1:31" s="21" customFormat="1" ht="16.5">
      <c r="A30" s="18" t="s">
        <v>51</v>
      </c>
      <c r="B30" s="19" t="s">
        <v>52</v>
      </c>
      <c r="C30" s="28">
        <v>13.2</v>
      </c>
      <c r="D30" s="20">
        <v>1820.9767554479417</v>
      </c>
      <c r="E30" s="28">
        <v>0.84</v>
      </c>
      <c r="F30" s="20">
        <v>2243.4092307692308</v>
      </c>
      <c r="G30" s="28">
        <v>0.28999999999999998</v>
      </c>
      <c r="H30" s="20">
        <v>2717.4326383917423</v>
      </c>
      <c r="I30" s="28">
        <v>0</v>
      </c>
      <c r="J30" s="20">
        <v>0</v>
      </c>
      <c r="K30" s="29">
        <v>7.55</v>
      </c>
      <c r="L30" s="20">
        <v>590.1124556048303</v>
      </c>
      <c r="M30" s="20">
        <v>7371.9310802137461</v>
      </c>
      <c r="N30" s="34" t="s">
        <v>6</v>
      </c>
      <c r="O30" s="35"/>
      <c r="P30" s="36" t="s">
        <v>6</v>
      </c>
      <c r="Q30" s="36">
        <v>44973.759121980693</v>
      </c>
      <c r="R30" s="36" t="s">
        <v>6</v>
      </c>
      <c r="S30" s="36" t="s">
        <v>6</v>
      </c>
      <c r="T30" s="30">
        <v>7177.4520879120873</v>
      </c>
      <c r="U30" s="30">
        <v>343.77919757641666</v>
      </c>
      <c r="V30" s="30">
        <v>15861.796630446453</v>
      </c>
      <c r="W30" s="30">
        <v>431.99316268390169</v>
      </c>
      <c r="X30" s="30">
        <v>150000</v>
      </c>
      <c r="Y30" s="95">
        <v>-126180</v>
      </c>
      <c r="Z30" s="99"/>
      <c r="AA30" s="97"/>
      <c r="AB30" s="93"/>
      <c r="AC30" s="91"/>
      <c r="AD30" s="91"/>
      <c r="AE30" s="91"/>
    </row>
    <row r="31" spans="1:31" s="21" customFormat="1" ht="16.5">
      <c r="A31" s="18" t="s">
        <v>53</v>
      </c>
      <c r="B31" s="19" t="s">
        <v>54</v>
      </c>
      <c r="C31" s="28">
        <v>12.1</v>
      </c>
      <c r="D31" s="20">
        <v>1669.2286924939467</v>
      </c>
      <c r="E31" s="28">
        <v>0.87</v>
      </c>
      <c r="F31" s="20">
        <v>2323.5309890109888</v>
      </c>
      <c r="G31" s="28">
        <v>0.3</v>
      </c>
      <c r="H31" s="20">
        <v>2811.1372121293889</v>
      </c>
      <c r="I31" s="28">
        <v>0</v>
      </c>
      <c r="J31" s="20">
        <v>0</v>
      </c>
      <c r="K31" s="29">
        <v>61.366666666666667</v>
      </c>
      <c r="L31" s="20">
        <v>4796.4548819800993</v>
      </c>
      <c r="M31" s="20">
        <v>11600.351775614425</v>
      </c>
      <c r="N31" s="34" t="s">
        <v>6</v>
      </c>
      <c r="O31" s="35"/>
      <c r="P31" s="36" t="s">
        <v>6</v>
      </c>
      <c r="Q31" s="36">
        <v>34342.96269246006</v>
      </c>
      <c r="R31" s="36" t="s">
        <v>6</v>
      </c>
      <c r="S31" s="36" t="s">
        <v>6</v>
      </c>
      <c r="T31" s="30">
        <v>11355.839947848763</v>
      </c>
      <c r="U31" s="30">
        <v>416.15376548724123</v>
      </c>
      <c r="V31" s="30">
        <v>474.24444062848806</v>
      </c>
      <c r="W31" s="30">
        <v>539.99145335487708</v>
      </c>
      <c r="X31" s="30">
        <v>150000</v>
      </c>
      <c r="Y31" s="95">
        <v>-137210</v>
      </c>
      <c r="Z31" s="99"/>
      <c r="AA31" s="97"/>
      <c r="AB31" s="93"/>
      <c r="AC31" s="91"/>
      <c r="AD31" s="91"/>
      <c r="AE31" s="91"/>
    </row>
    <row r="32" spans="1:31" s="21" customFormat="1" ht="16.5">
      <c r="A32" s="18" t="s">
        <v>55</v>
      </c>
      <c r="B32" s="19" t="s">
        <v>56</v>
      </c>
      <c r="C32" s="28">
        <v>26.1</v>
      </c>
      <c r="D32" s="20">
        <v>3600.5676755447944</v>
      </c>
      <c r="E32" s="28">
        <v>1.98</v>
      </c>
      <c r="F32" s="20">
        <v>5288.0360439560436</v>
      </c>
      <c r="G32" s="28">
        <v>0.39</v>
      </c>
      <c r="H32" s="20">
        <v>3654.4783757682058</v>
      </c>
      <c r="I32" s="28">
        <v>0</v>
      </c>
      <c r="J32" s="20">
        <v>0</v>
      </c>
      <c r="K32" s="29">
        <v>157.58333333333334</v>
      </c>
      <c r="L32" s="20">
        <v>12316.806330559979</v>
      </c>
      <c r="M32" s="20">
        <v>24859.88842582902</v>
      </c>
      <c r="N32" s="34" t="s">
        <v>6</v>
      </c>
      <c r="O32" s="35"/>
      <c r="P32" s="36" t="s">
        <v>6</v>
      </c>
      <c r="Q32" s="36">
        <v>26283.275508365114</v>
      </c>
      <c r="R32" s="36" t="s">
        <v>6</v>
      </c>
      <c r="S32" s="36" t="s">
        <v>6</v>
      </c>
      <c r="T32" s="30">
        <v>24655.065099646119</v>
      </c>
      <c r="U32" s="30">
        <v>47927.287553249429</v>
      </c>
      <c r="V32" s="30">
        <v>46930.890019995386</v>
      </c>
      <c r="W32" s="30">
        <v>32095.207746943503</v>
      </c>
      <c r="X32" s="30">
        <v>150000</v>
      </c>
      <c r="Y32" s="90">
        <v>1610</v>
      </c>
      <c r="Z32" s="99">
        <v>1610</v>
      </c>
      <c r="AA32" s="97"/>
      <c r="AB32" s="92">
        <v>6</v>
      </c>
      <c r="AC32" s="91" t="s">
        <v>820</v>
      </c>
      <c r="AD32" s="91"/>
      <c r="AE32" s="91"/>
    </row>
    <row r="33" spans="1:31" s="21" customFormat="1" ht="16.5">
      <c r="A33" s="18" t="s">
        <v>57</v>
      </c>
      <c r="B33" s="19" t="s">
        <v>58</v>
      </c>
      <c r="C33" s="28">
        <v>39.299999999999997</v>
      </c>
      <c r="D33" s="20">
        <v>5421.5444309927352</v>
      </c>
      <c r="E33" s="28">
        <v>2.66</v>
      </c>
      <c r="F33" s="20">
        <v>7104.1292307692311</v>
      </c>
      <c r="G33" s="28">
        <v>1.35</v>
      </c>
      <c r="H33" s="20">
        <v>12650.117454582251</v>
      </c>
      <c r="I33" s="28">
        <v>0.2</v>
      </c>
      <c r="J33" s="20">
        <v>16093.008</v>
      </c>
      <c r="K33" s="29">
        <v>328.75</v>
      </c>
      <c r="L33" s="20">
        <v>25695.294010607679</v>
      </c>
      <c r="M33" s="20">
        <v>66964.093126951891</v>
      </c>
      <c r="N33" s="34" t="s">
        <v>6</v>
      </c>
      <c r="O33" s="35"/>
      <c r="P33" s="36">
        <v>18698.989856377793</v>
      </c>
      <c r="Q33" s="36" t="s">
        <v>6</v>
      </c>
      <c r="R33" s="36" t="s">
        <v>6</v>
      </c>
      <c r="S33" s="36">
        <v>8013.8527955904829</v>
      </c>
      <c r="T33" s="30">
        <v>24548.742143788415</v>
      </c>
      <c r="U33" s="30">
        <v>54316.041893933871</v>
      </c>
      <c r="V33" s="30">
        <v>52615.667863380622</v>
      </c>
      <c r="W33" s="30">
        <v>36246.01890790763</v>
      </c>
      <c r="X33" s="30">
        <v>150000</v>
      </c>
      <c r="Y33" s="90">
        <v>17730</v>
      </c>
      <c r="Z33" s="99">
        <v>17730</v>
      </c>
      <c r="AA33" s="97"/>
      <c r="AB33" s="92">
        <v>7</v>
      </c>
      <c r="AC33" s="91" t="s">
        <v>820</v>
      </c>
      <c r="AD33" s="91"/>
      <c r="AE33" s="91"/>
    </row>
    <row r="34" spans="1:31" s="21" customFormat="1" ht="16.5">
      <c r="A34" s="18" t="s">
        <v>59</v>
      </c>
      <c r="B34" s="19" t="s">
        <v>60</v>
      </c>
      <c r="C34" s="28">
        <v>51.2</v>
      </c>
      <c r="D34" s="20">
        <v>7063.1825665859569</v>
      </c>
      <c r="E34" s="28">
        <v>2.04</v>
      </c>
      <c r="F34" s="20">
        <v>5448.2795604395606</v>
      </c>
      <c r="G34" s="28">
        <v>0.98</v>
      </c>
      <c r="H34" s="20">
        <v>9183.0482262893365</v>
      </c>
      <c r="I34" s="28">
        <v>0</v>
      </c>
      <c r="J34" s="20">
        <v>0</v>
      </c>
      <c r="K34" s="29">
        <v>420.68333333333334</v>
      </c>
      <c r="L34" s="20">
        <v>32880.857598060757</v>
      </c>
      <c r="M34" s="20">
        <v>54575.367951375607</v>
      </c>
      <c r="N34" s="34" t="s">
        <v>6</v>
      </c>
      <c r="O34" s="35"/>
      <c r="P34" s="36">
        <v>4149.9871587844955</v>
      </c>
      <c r="Q34" s="36" t="s">
        <v>6</v>
      </c>
      <c r="R34" s="36" t="s">
        <v>6</v>
      </c>
      <c r="S34" s="36">
        <v>1778.5659251933553</v>
      </c>
      <c r="T34" s="30">
        <v>28256.097088843362</v>
      </c>
      <c r="U34" s="30">
        <v>30079.655558089391</v>
      </c>
      <c r="V34" s="30">
        <v>23102.130597458243</v>
      </c>
      <c r="W34" s="30">
        <v>14790.878253035711</v>
      </c>
      <c r="X34" s="30">
        <v>150000</v>
      </c>
      <c r="Y34" s="95">
        <v>-53770</v>
      </c>
      <c r="Z34" s="99"/>
      <c r="AA34" s="97"/>
      <c r="AB34" s="93"/>
      <c r="AC34" s="91"/>
      <c r="AD34" s="91"/>
      <c r="AE34" s="91"/>
    </row>
    <row r="35" spans="1:31" s="21" customFormat="1" ht="16.5">
      <c r="A35" s="18" t="s">
        <v>61</v>
      </c>
      <c r="B35" s="19" t="s">
        <v>62</v>
      </c>
      <c r="C35" s="28">
        <v>75.400000000000006</v>
      </c>
      <c r="D35" s="20">
        <v>10401.63995157385</v>
      </c>
      <c r="E35" s="28">
        <v>2.48</v>
      </c>
      <c r="F35" s="20">
        <v>6623.3986813186812</v>
      </c>
      <c r="G35" s="28">
        <v>1.25</v>
      </c>
      <c r="H35" s="20">
        <v>11713.071717205787</v>
      </c>
      <c r="I35" s="28">
        <v>0</v>
      </c>
      <c r="J35" s="20">
        <v>0</v>
      </c>
      <c r="K35" s="29">
        <v>61.233333333333334</v>
      </c>
      <c r="L35" s="20">
        <v>4786.0334699605883</v>
      </c>
      <c r="M35" s="20">
        <v>33524.143820058904</v>
      </c>
      <c r="N35" s="34" t="s">
        <v>6</v>
      </c>
      <c r="O35" s="35"/>
      <c r="P35" s="36" t="s">
        <v>6</v>
      </c>
      <c r="Q35" s="36">
        <v>65332.494224433598</v>
      </c>
      <c r="R35" s="36" t="s">
        <v>6</v>
      </c>
      <c r="S35" s="36" t="s">
        <v>6</v>
      </c>
      <c r="T35" s="30">
        <v>22186.171674427271</v>
      </c>
      <c r="U35" s="30">
        <v>59184.865275697543</v>
      </c>
      <c r="V35" s="30">
        <v>57268.182129611763</v>
      </c>
      <c r="W35" s="30">
        <v>39583.259335421331</v>
      </c>
      <c r="X35" s="30">
        <v>150000</v>
      </c>
      <c r="Y35" s="90">
        <v>28220</v>
      </c>
      <c r="Z35" s="99">
        <v>28220</v>
      </c>
      <c r="AA35" s="97"/>
      <c r="AB35" s="92">
        <v>8</v>
      </c>
      <c r="AC35" s="91" t="s">
        <v>820</v>
      </c>
      <c r="AD35" s="91"/>
      <c r="AE35" s="91"/>
    </row>
    <row r="36" spans="1:31" s="21" customFormat="1" ht="16.5">
      <c r="A36" s="18" t="s">
        <v>63</v>
      </c>
      <c r="B36" s="19" t="s">
        <v>64</v>
      </c>
      <c r="C36" s="28">
        <v>39.200000000000003</v>
      </c>
      <c r="D36" s="20">
        <v>5407.7491525423729</v>
      </c>
      <c r="E36" s="28">
        <v>2.4900000000000002</v>
      </c>
      <c r="F36" s="20">
        <v>6650.105934065934</v>
      </c>
      <c r="G36" s="28">
        <v>0.54</v>
      </c>
      <c r="H36" s="20">
        <v>5060.0469818329002</v>
      </c>
      <c r="I36" s="28">
        <v>0.13</v>
      </c>
      <c r="J36" s="20">
        <v>10460.4552</v>
      </c>
      <c r="K36" s="29">
        <v>154.96666666666667</v>
      </c>
      <c r="L36" s="20">
        <v>12112.286119677068</v>
      </c>
      <c r="M36" s="20">
        <v>39690.643388118275</v>
      </c>
      <c r="N36" s="34" t="s">
        <v>6</v>
      </c>
      <c r="O36" s="35"/>
      <c r="P36" s="36">
        <v>46968.940569518636</v>
      </c>
      <c r="Q36" s="36" t="s">
        <v>6</v>
      </c>
      <c r="R36" s="36" t="s">
        <v>6</v>
      </c>
      <c r="S36" s="36">
        <v>20129.545958365128</v>
      </c>
      <c r="T36" s="30">
        <v>11888.970636990127</v>
      </c>
      <c r="U36" s="30">
        <v>34484.530688453138</v>
      </c>
      <c r="V36" s="30">
        <v>27085.934772613011</v>
      </c>
      <c r="W36" s="30">
        <v>21963.63221504484</v>
      </c>
      <c r="X36" s="30">
        <v>150000</v>
      </c>
      <c r="Y36" s="95">
        <v>-54580</v>
      </c>
      <c r="Z36" s="99"/>
      <c r="AA36" s="97"/>
      <c r="AB36" s="93"/>
      <c r="AC36" s="91"/>
      <c r="AD36" s="91"/>
      <c r="AE36" s="91"/>
    </row>
    <row r="37" spans="1:31" s="21" customFormat="1" ht="16.5">
      <c r="A37" s="18" t="s">
        <v>65</v>
      </c>
      <c r="B37" s="19" t="s">
        <v>66</v>
      </c>
      <c r="C37" s="28">
        <v>43.5</v>
      </c>
      <c r="D37" s="20">
        <v>6000.9461259079899</v>
      </c>
      <c r="E37" s="28">
        <v>1.38</v>
      </c>
      <c r="F37" s="20">
        <v>3685.6008791208787</v>
      </c>
      <c r="G37" s="28">
        <v>0.66</v>
      </c>
      <c r="H37" s="20">
        <v>6184.5018666846563</v>
      </c>
      <c r="I37" s="28">
        <v>0</v>
      </c>
      <c r="J37" s="20">
        <v>0</v>
      </c>
      <c r="K37" s="29">
        <v>245.15</v>
      </c>
      <c r="L37" s="20">
        <v>19161.068674374059</v>
      </c>
      <c r="M37" s="20">
        <v>35032.117546087582</v>
      </c>
      <c r="N37" s="34" t="s">
        <v>6</v>
      </c>
      <c r="O37" s="35"/>
      <c r="P37" s="36">
        <v>10411.664912918635</v>
      </c>
      <c r="Q37" s="36" t="s">
        <v>6</v>
      </c>
      <c r="R37" s="36" t="s">
        <v>6</v>
      </c>
      <c r="S37" s="36">
        <v>4462.1421055365581</v>
      </c>
      <c r="T37" s="30">
        <v>15262.427675544797</v>
      </c>
      <c r="U37" s="30">
        <v>40496.338044201599</v>
      </c>
      <c r="V37" s="30">
        <v>17156.14007102856</v>
      </c>
      <c r="W37" s="30">
        <v>19165.014089861979</v>
      </c>
      <c r="X37" s="30">
        <v>150000</v>
      </c>
      <c r="Y37" s="95">
        <v>-57920</v>
      </c>
      <c r="Z37" s="99"/>
      <c r="AA37" s="97"/>
      <c r="AB37" s="93"/>
      <c r="AC37" s="91"/>
      <c r="AD37" s="91"/>
      <c r="AE37" s="91"/>
    </row>
    <row r="38" spans="1:31" s="21" customFormat="1" ht="16.5">
      <c r="A38" s="18" t="s">
        <v>67</v>
      </c>
      <c r="B38" s="19" t="s">
        <v>68</v>
      </c>
      <c r="C38" s="28">
        <v>25</v>
      </c>
      <c r="D38" s="20">
        <v>3448.8196125907989</v>
      </c>
      <c r="E38" s="28">
        <v>4.07</v>
      </c>
      <c r="F38" s="20">
        <v>10869.851868131869</v>
      </c>
      <c r="G38" s="28">
        <v>1.83</v>
      </c>
      <c r="H38" s="20">
        <v>17147.936993989271</v>
      </c>
      <c r="I38" s="28">
        <v>0</v>
      </c>
      <c r="J38" s="20">
        <v>0</v>
      </c>
      <c r="K38" s="29">
        <v>125.53333333333333</v>
      </c>
      <c r="L38" s="20">
        <v>9811.7594163699378</v>
      </c>
      <c r="M38" s="20">
        <v>41278.367891081878</v>
      </c>
      <c r="N38" s="34" t="s">
        <v>6</v>
      </c>
      <c r="O38" s="35"/>
      <c r="P38" s="36">
        <v>5181.8352868111469</v>
      </c>
      <c r="Q38" s="36" t="s">
        <v>6</v>
      </c>
      <c r="R38" s="36" t="s">
        <v>6</v>
      </c>
      <c r="S38" s="36">
        <v>2220.7865514904915</v>
      </c>
      <c r="T38" s="30">
        <v>13713.083252002234</v>
      </c>
      <c r="U38" s="30">
        <v>14453.074540467127</v>
      </c>
      <c r="V38" s="30">
        <v>7501.621805628205</v>
      </c>
      <c r="W38" s="30">
        <v>4124.8556468343786</v>
      </c>
      <c r="X38" s="30">
        <v>150000</v>
      </c>
      <c r="Y38" s="95">
        <v>-110210</v>
      </c>
      <c r="Z38" s="99"/>
      <c r="AA38" s="97"/>
      <c r="AB38" s="93"/>
      <c r="AC38" s="91"/>
      <c r="AD38" s="91"/>
      <c r="AE38" s="91"/>
    </row>
    <row r="39" spans="1:31" s="21" customFormat="1" ht="16.5">
      <c r="A39" s="18" t="s">
        <v>69</v>
      </c>
      <c r="B39" s="19" t="s">
        <v>70</v>
      </c>
      <c r="C39" s="28">
        <v>45.2</v>
      </c>
      <c r="D39" s="20">
        <v>6235.4658595641649</v>
      </c>
      <c r="E39" s="28">
        <v>5.01</v>
      </c>
      <c r="F39" s="20">
        <v>13380.333626373626</v>
      </c>
      <c r="G39" s="28">
        <v>2.59</v>
      </c>
      <c r="H39" s="20">
        <v>24269.484598050389</v>
      </c>
      <c r="I39" s="28">
        <v>0</v>
      </c>
      <c r="J39" s="20">
        <v>0</v>
      </c>
      <c r="K39" s="29">
        <v>171.3</v>
      </c>
      <c r="L39" s="20">
        <v>13388.90909206721</v>
      </c>
      <c r="M39" s="20">
        <v>57274.193176055393</v>
      </c>
      <c r="N39" s="34" t="s">
        <v>6</v>
      </c>
      <c r="O39" s="35"/>
      <c r="P39" s="36" t="s">
        <v>6</v>
      </c>
      <c r="Q39" s="36" t="s">
        <v>6</v>
      </c>
      <c r="R39" s="36">
        <v>530.60309441111463</v>
      </c>
      <c r="S39" s="36" t="s">
        <v>6</v>
      </c>
      <c r="T39" s="30">
        <v>23301.723676662325</v>
      </c>
      <c r="U39" s="30">
        <v>136748.34590280551</v>
      </c>
      <c r="V39" s="30">
        <v>90628.706573269621</v>
      </c>
      <c r="W39" s="30">
        <v>34564.812563970336</v>
      </c>
      <c r="X39" s="30">
        <v>150000</v>
      </c>
      <c r="Y39" s="90">
        <v>135240</v>
      </c>
      <c r="Z39" s="99">
        <v>135240</v>
      </c>
      <c r="AA39" s="97"/>
      <c r="AB39" s="92">
        <v>9</v>
      </c>
      <c r="AC39" s="91" t="s">
        <v>820</v>
      </c>
      <c r="AD39" s="91"/>
      <c r="AE39" s="91"/>
    </row>
    <row r="40" spans="1:31" s="21" customFormat="1" ht="16.5">
      <c r="A40" s="18" t="s">
        <v>71</v>
      </c>
      <c r="B40" s="19" t="s">
        <v>72</v>
      </c>
      <c r="C40" s="28">
        <v>67.5</v>
      </c>
      <c r="D40" s="20">
        <v>9311.8129539951569</v>
      </c>
      <c r="E40" s="28">
        <v>3.64</v>
      </c>
      <c r="F40" s="20">
        <v>9721.44</v>
      </c>
      <c r="G40" s="28">
        <v>1.36</v>
      </c>
      <c r="H40" s="20">
        <v>12743.822028319897</v>
      </c>
      <c r="I40" s="28">
        <v>0</v>
      </c>
      <c r="J40" s="20">
        <v>0</v>
      </c>
      <c r="K40" s="29">
        <v>123.71666666666667</v>
      </c>
      <c r="L40" s="20">
        <v>9669.7676776040953</v>
      </c>
      <c r="M40" s="20">
        <v>41446.842659919152</v>
      </c>
      <c r="N40" s="34" t="s">
        <v>6</v>
      </c>
      <c r="O40" s="35"/>
      <c r="P40" s="36" t="s">
        <v>6</v>
      </c>
      <c r="Q40" s="36" t="s">
        <v>6</v>
      </c>
      <c r="R40" s="36">
        <v>454.80265235238397</v>
      </c>
      <c r="S40" s="36" t="s">
        <v>6</v>
      </c>
      <c r="T40" s="30">
        <v>36631.170387409198</v>
      </c>
      <c r="U40" s="30">
        <v>41625.329558628073</v>
      </c>
      <c r="V40" s="30">
        <v>39638.318106921128</v>
      </c>
      <c r="W40" s="30">
        <v>51313.32435835035</v>
      </c>
      <c r="X40" s="30">
        <v>150000</v>
      </c>
      <c r="Y40" s="90">
        <v>19210</v>
      </c>
      <c r="Z40" s="99">
        <v>19210</v>
      </c>
      <c r="AA40" s="97"/>
      <c r="AB40" s="92">
        <v>10</v>
      </c>
      <c r="AC40" s="91" t="s">
        <v>820</v>
      </c>
      <c r="AD40" s="91"/>
      <c r="AE40" s="91"/>
    </row>
    <row r="41" spans="1:31" s="21" customFormat="1" ht="16.5">
      <c r="A41" s="18" t="s">
        <v>73</v>
      </c>
      <c r="B41" s="19" t="s">
        <v>74</v>
      </c>
      <c r="C41" s="28">
        <v>9.6999999999999993</v>
      </c>
      <c r="D41" s="20">
        <v>1338.1420096852298</v>
      </c>
      <c r="E41" s="28">
        <v>1.03</v>
      </c>
      <c r="F41" s="20">
        <v>2750.8470329670331</v>
      </c>
      <c r="G41" s="28">
        <v>0.85</v>
      </c>
      <c r="H41" s="20">
        <v>7964.8887676999348</v>
      </c>
      <c r="I41" s="28">
        <v>0</v>
      </c>
      <c r="J41" s="20">
        <v>0</v>
      </c>
      <c r="K41" s="29">
        <v>93.61666666666666</v>
      </c>
      <c r="L41" s="20">
        <v>7317.1339141994076</v>
      </c>
      <c r="M41" s="20">
        <v>19371.011724551605</v>
      </c>
      <c r="N41" s="34" t="s">
        <v>6</v>
      </c>
      <c r="O41" s="35"/>
      <c r="P41" s="36">
        <v>12001.627945074797</v>
      </c>
      <c r="Q41" s="36" t="s">
        <v>6</v>
      </c>
      <c r="R41" s="36" t="s">
        <v>6</v>
      </c>
      <c r="S41" s="36">
        <v>5143.5548336034844</v>
      </c>
      <c r="T41" s="30">
        <v>19134.864587446453</v>
      </c>
      <c r="U41" s="30">
        <v>2559.8779855623998</v>
      </c>
      <c r="V41" s="30">
        <v>8257.948137797488</v>
      </c>
      <c r="W41" s="30">
        <v>36118.404943365851</v>
      </c>
      <c r="X41" s="30">
        <v>150000</v>
      </c>
      <c r="Y41" s="95">
        <v>-83930</v>
      </c>
      <c r="Z41" s="99"/>
      <c r="AA41" s="97"/>
      <c r="AB41" s="93"/>
      <c r="AC41" s="91"/>
      <c r="AD41" s="91"/>
      <c r="AE41" s="91"/>
    </row>
    <row r="42" spans="1:31" s="21" customFormat="1" ht="16.5">
      <c r="A42" s="18" t="s">
        <v>75</v>
      </c>
      <c r="B42" s="19" t="s">
        <v>76</v>
      </c>
      <c r="C42" s="28">
        <v>21.5</v>
      </c>
      <c r="D42" s="20">
        <v>2965.984866828087</v>
      </c>
      <c r="E42" s="28">
        <v>3.31</v>
      </c>
      <c r="F42" s="20">
        <v>8840.1006593406601</v>
      </c>
      <c r="G42" s="28">
        <v>1.05</v>
      </c>
      <c r="H42" s="20">
        <v>9838.9802424528607</v>
      </c>
      <c r="I42" s="28">
        <v>0.05</v>
      </c>
      <c r="J42" s="20">
        <v>4023.252</v>
      </c>
      <c r="K42" s="29">
        <v>100.16666666666667</v>
      </c>
      <c r="L42" s="20">
        <v>7829.085779657903</v>
      </c>
      <c r="M42" s="20">
        <v>33497.403548279508</v>
      </c>
      <c r="N42" s="34" t="s">
        <v>6</v>
      </c>
      <c r="O42" s="35"/>
      <c r="P42" s="36" t="s">
        <v>6</v>
      </c>
      <c r="Q42" s="36">
        <v>36543.915292819205</v>
      </c>
      <c r="R42" s="36" t="s">
        <v>6</v>
      </c>
      <c r="S42" s="36" t="s">
        <v>6</v>
      </c>
      <c r="T42" s="30">
        <v>33246.317792512571</v>
      </c>
      <c r="U42" s="30">
        <v>59023.30815133224</v>
      </c>
      <c r="V42" s="30">
        <v>46568.778517109407</v>
      </c>
      <c r="W42" s="30">
        <v>46132.97426877034</v>
      </c>
      <c r="X42" s="30">
        <v>150000</v>
      </c>
      <c r="Y42" s="90">
        <v>34970</v>
      </c>
      <c r="Z42" s="99">
        <v>34970</v>
      </c>
      <c r="AA42" s="97"/>
      <c r="AB42" s="92">
        <v>11</v>
      </c>
      <c r="AC42" s="91" t="s">
        <v>820</v>
      </c>
      <c r="AD42" s="91"/>
      <c r="AE42" s="91"/>
    </row>
    <row r="43" spans="1:31" s="21" customFormat="1" ht="16.5">
      <c r="A43" s="18" t="s">
        <v>77</v>
      </c>
      <c r="B43" s="19" t="s">
        <v>78</v>
      </c>
      <c r="C43" s="28">
        <v>40.9</v>
      </c>
      <c r="D43" s="20">
        <v>5642.2688861985471</v>
      </c>
      <c r="E43" s="28">
        <v>1.67</v>
      </c>
      <c r="F43" s="20">
        <v>4460.1112087912088</v>
      </c>
      <c r="G43" s="28">
        <v>0.56999999999999995</v>
      </c>
      <c r="H43" s="20">
        <v>5341.1607030458381</v>
      </c>
      <c r="I43" s="28">
        <v>0</v>
      </c>
      <c r="J43" s="20">
        <v>0</v>
      </c>
      <c r="K43" s="29">
        <v>37.016666666666666</v>
      </c>
      <c r="L43" s="20">
        <v>2893.2445119168392</v>
      </c>
      <c r="M43" s="20">
        <v>18336.785309952433</v>
      </c>
      <c r="N43" s="34" t="s">
        <v>6</v>
      </c>
      <c r="O43" s="35"/>
      <c r="P43" s="36">
        <v>67519.568470767335</v>
      </c>
      <c r="Q43" s="36" t="s">
        <v>6</v>
      </c>
      <c r="R43" s="36" t="s">
        <v>6</v>
      </c>
      <c r="S43" s="36">
        <v>28936.957916043142</v>
      </c>
      <c r="T43" s="30">
        <v>10267.070352020861</v>
      </c>
      <c r="U43" s="30">
        <v>61407.02985033911</v>
      </c>
      <c r="V43" s="30">
        <v>43473.124810791269</v>
      </c>
      <c r="W43" s="30">
        <v>37302.240931627945</v>
      </c>
      <c r="X43" s="30">
        <v>150000</v>
      </c>
      <c r="Y43" s="90">
        <v>2450</v>
      </c>
      <c r="Z43" s="99">
        <v>2450</v>
      </c>
      <c r="AA43" s="97"/>
      <c r="AB43" s="92">
        <v>12</v>
      </c>
      <c r="AC43" s="91" t="s">
        <v>820</v>
      </c>
      <c r="AD43" s="91"/>
      <c r="AE43" s="91"/>
    </row>
    <row r="44" spans="1:31" s="21" customFormat="1" ht="16.5">
      <c r="A44" s="18" t="s">
        <v>79</v>
      </c>
      <c r="B44" s="19" t="s">
        <v>80</v>
      </c>
      <c r="C44" s="28">
        <v>44.4</v>
      </c>
      <c r="D44" s="20">
        <v>6125.1036319612585</v>
      </c>
      <c r="E44" s="28">
        <v>1.4</v>
      </c>
      <c r="F44" s="20">
        <v>3739.0153846153844</v>
      </c>
      <c r="G44" s="28">
        <v>1.06</v>
      </c>
      <c r="H44" s="20">
        <v>9932.6848161905073</v>
      </c>
      <c r="I44" s="28">
        <v>0.09</v>
      </c>
      <c r="J44" s="20">
        <v>7241.8535999999995</v>
      </c>
      <c r="K44" s="29">
        <v>76.599999999999994</v>
      </c>
      <c r="L44" s="20">
        <v>5987.101205209271</v>
      </c>
      <c r="M44" s="20">
        <v>33025.758637976418</v>
      </c>
      <c r="N44" s="34" t="s">
        <v>6</v>
      </c>
      <c r="O44" s="35"/>
      <c r="P44" s="36">
        <v>45143.734660076741</v>
      </c>
      <c r="Q44" s="36" t="s">
        <v>6</v>
      </c>
      <c r="R44" s="36" t="s">
        <v>6</v>
      </c>
      <c r="S44" s="36">
        <v>19347.314854318603</v>
      </c>
      <c r="T44" s="30">
        <v>19625.184562860868</v>
      </c>
      <c r="U44" s="30">
        <v>50576.559731752997</v>
      </c>
      <c r="V44" s="30">
        <v>44623.510801418386</v>
      </c>
      <c r="W44" s="30">
        <v>38238.822140471908</v>
      </c>
      <c r="X44" s="30">
        <v>150000</v>
      </c>
      <c r="Y44" s="90">
        <v>3060</v>
      </c>
      <c r="Z44" s="99">
        <v>3060</v>
      </c>
      <c r="AA44" s="97"/>
      <c r="AB44" s="92">
        <v>13</v>
      </c>
      <c r="AC44" s="91" t="s">
        <v>820</v>
      </c>
      <c r="AD44" s="91"/>
      <c r="AE44" s="91"/>
    </row>
    <row r="45" spans="1:31" s="21" customFormat="1" ht="16.5">
      <c r="A45" s="18" t="s">
        <v>81</v>
      </c>
      <c r="B45" s="19" t="s">
        <v>82</v>
      </c>
      <c r="C45" s="28">
        <v>30.4</v>
      </c>
      <c r="D45" s="20">
        <v>4193.7646489104118</v>
      </c>
      <c r="E45" s="28">
        <v>1.9</v>
      </c>
      <c r="F45" s="20">
        <v>5074.3780219780219</v>
      </c>
      <c r="G45" s="28">
        <v>0.3</v>
      </c>
      <c r="H45" s="20">
        <v>2811.1372121293889</v>
      </c>
      <c r="I45" s="28">
        <v>0</v>
      </c>
      <c r="J45" s="20">
        <v>0</v>
      </c>
      <c r="K45" s="29">
        <v>21.666666666666668</v>
      </c>
      <c r="L45" s="20">
        <v>1693.4794531705948</v>
      </c>
      <c r="M45" s="20">
        <v>13772.759336188417</v>
      </c>
      <c r="N45" s="34" t="s">
        <v>6</v>
      </c>
      <c r="O45" s="35"/>
      <c r="P45" s="36">
        <v>62784.350347820633</v>
      </c>
      <c r="Q45" s="36" t="s">
        <v>6</v>
      </c>
      <c r="R45" s="36" t="s">
        <v>6</v>
      </c>
      <c r="S45" s="36">
        <v>26907.578720494555</v>
      </c>
      <c r="T45" s="30">
        <v>6293.0446898863838</v>
      </c>
      <c r="U45" s="30">
        <v>46788.31158871932</v>
      </c>
      <c r="V45" s="30">
        <v>23091.901380720399</v>
      </c>
      <c r="W45" s="30">
        <v>10541.29795420251</v>
      </c>
      <c r="X45" s="30">
        <v>150000</v>
      </c>
      <c r="Y45" s="95">
        <v>-63290</v>
      </c>
      <c r="Z45" s="99"/>
      <c r="AA45" s="97"/>
      <c r="AB45" s="93"/>
      <c r="AC45" s="91"/>
      <c r="AD45" s="91"/>
      <c r="AE45" s="91"/>
    </row>
    <row r="46" spans="1:31" s="21" customFormat="1" ht="16.5">
      <c r="A46" s="18" t="s">
        <v>83</v>
      </c>
      <c r="B46" s="19" t="s">
        <v>84</v>
      </c>
      <c r="C46" s="28">
        <v>32.299999999999997</v>
      </c>
      <c r="D46" s="20">
        <v>4455.8749394673123</v>
      </c>
      <c r="E46" s="28">
        <v>0.7</v>
      </c>
      <c r="F46" s="20">
        <v>1869.5076923076922</v>
      </c>
      <c r="G46" s="28">
        <v>0.39</v>
      </c>
      <c r="H46" s="20">
        <v>3654.4783757682058</v>
      </c>
      <c r="I46" s="28">
        <v>0</v>
      </c>
      <c r="J46" s="20">
        <v>0</v>
      </c>
      <c r="K46" s="29">
        <v>22.866666666666667</v>
      </c>
      <c r="L46" s="20">
        <v>1787.272161346197</v>
      </c>
      <c r="M46" s="20">
        <v>11767.133168889406</v>
      </c>
      <c r="N46" s="34" t="s">
        <v>6</v>
      </c>
      <c r="O46" s="35"/>
      <c r="P46" s="36" t="s">
        <v>6</v>
      </c>
      <c r="Q46" s="36">
        <v>19320.012103300818</v>
      </c>
      <c r="R46" s="36" t="s">
        <v>6</v>
      </c>
      <c r="S46" s="36" t="s">
        <v>6</v>
      </c>
      <c r="T46" s="30">
        <v>11542.558176569195</v>
      </c>
      <c r="U46" s="30">
        <v>30189.786559328768</v>
      </c>
      <c r="V46" s="30">
        <v>19073.995208138331</v>
      </c>
      <c r="W46" s="30">
        <v>20596.107100391047</v>
      </c>
      <c r="X46" s="30">
        <v>150000</v>
      </c>
      <c r="Y46" s="95">
        <v>-68600</v>
      </c>
      <c r="Z46" s="99"/>
      <c r="AA46" s="97"/>
      <c r="AB46" s="93"/>
      <c r="AC46" s="91"/>
      <c r="AD46" s="91"/>
      <c r="AE46" s="91"/>
    </row>
    <row r="47" spans="1:31" s="21" customFormat="1" ht="16.5">
      <c r="A47" s="18" t="s">
        <v>85</v>
      </c>
      <c r="B47" s="19" t="s">
        <v>86</v>
      </c>
      <c r="C47" s="28">
        <v>15.1</v>
      </c>
      <c r="D47" s="20">
        <v>2083.0870460048427</v>
      </c>
      <c r="E47" s="28">
        <v>1.56</v>
      </c>
      <c r="F47" s="20">
        <v>4166.3314285714287</v>
      </c>
      <c r="G47" s="28">
        <v>0.9</v>
      </c>
      <c r="H47" s="20">
        <v>8433.4116363881676</v>
      </c>
      <c r="I47" s="28">
        <v>0</v>
      </c>
      <c r="J47" s="20">
        <v>0</v>
      </c>
      <c r="K47" s="29">
        <v>166.25</v>
      </c>
      <c r="L47" s="20">
        <v>12994.198111828216</v>
      </c>
      <c r="M47" s="20">
        <v>27677.028222792655</v>
      </c>
      <c r="N47" s="34" t="s">
        <v>6</v>
      </c>
      <c r="O47" s="35"/>
      <c r="P47" s="36">
        <v>34966.383366014445</v>
      </c>
      <c r="Q47" s="36" t="s">
        <v>6</v>
      </c>
      <c r="R47" s="36" t="s">
        <v>6</v>
      </c>
      <c r="S47" s="36">
        <v>14985.592871149049</v>
      </c>
      <c r="T47" s="30">
        <v>27456.784576271188</v>
      </c>
      <c r="U47" s="30">
        <v>34888.137665004775</v>
      </c>
      <c r="V47" s="30">
        <v>22461.702472678491</v>
      </c>
      <c r="W47" s="30">
        <v>22529.433567233918</v>
      </c>
      <c r="X47" s="30">
        <v>150000</v>
      </c>
      <c r="Y47" s="95">
        <v>-42660</v>
      </c>
      <c r="Z47" s="99"/>
      <c r="AA47" s="97"/>
      <c r="AB47" s="93"/>
      <c r="AC47" s="91"/>
      <c r="AD47" s="91"/>
      <c r="AE47" s="91"/>
    </row>
    <row r="48" spans="1:31" s="21" customFormat="1" ht="16.5">
      <c r="A48" s="18" t="s">
        <v>87</v>
      </c>
      <c r="B48" s="19" t="s">
        <v>88</v>
      </c>
      <c r="C48" s="28">
        <v>23.5</v>
      </c>
      <c r="D48" s="20">
        <v>3241.8904358353511</v>
      </c>
      <c r="E48" s="28">
        <v>1.72</v>
      </c>
      <c r="F48" s="20">
        <v>4593.647472527472</v>
      </c>
      <c r="G48" s="28">
        <v>0.83</v>
      </c>
      <c r="H48" s="20">
        <v>7777.4796202246425</v>
      </c>
      <c r="I48" s="28">
        <v>0</v>
      </c>
      <c r="J48" s="20">
        <v>0</v>
      </c>
      <c r="K48" s="29">
        <v>31.483333333333334</v>
      </c>
      <c r="L48" s="20">
        <v>2460.755913107118</v>
      </c>
      <c r="M48" s="20">
        <v>18073.773441694582</v>
      </c>
      <c r="N48" s="34" t="s">
        <v>6</v>
      </c>
      <c r="O48" s="35"/>
      <c r="P48" s="36" t="s">
        <v>6</v>
      </c>
      <c r="Q48" s="36" t="s">
        <v>6</v>
      </c>
      <c r="R48" s="36">
        <v>707.47079254815276</v>
      </c>
      <c r="S48" s="36" t="s">
        <v>6</v>
      </c>
      <c r="T48" s="30">
        <v>17640.684276401564</v>
      </c>
      <c r="U48" s="30">
        <v>20565.318197092183</v>
      </c>
      <c r="V48" s="30">
        <v>22184.310708756853</v>
      </c>
      <c r="W48" s="30">
        <v>10700.258079310814</v>
      </c>
      <c r="X48" s="30">
        <v>150000</v>
      </c>
      <c r="Y48" s="95">
        <v>-78910</v>
      </c>
      <c r="Z48" s="99"/>
      <c r="AA48" s="97"/>
      <c r="AB48" s="93"/>
      <c r="AC48" s="91"/>
      <c r="AD48" s="91"/>
      <c r="AE48" s="91"/>
    </row>
    <row r="49" spans="1:31" s="21" customFormat="1" ht="16.5">
      <c r="A49" s="18" t="s">
        <v>89</v>
      </c>
      <c r="B49" s="19" t="s">
        <v>90</v>
      </c>
      <c r="C49" s="28">
        <v>23.8</v>
      </c>
      <c r="D49" s="20">
        <v>3283.2762711864407</v>
      </c>
      <c r="E49" s="28">
        <v>0.61</v>
      </c>
      <c r="F49" s="20">
        <v>1629.1424175824175</v>
      </c>
      <c r="G49" s="28">
        <v>0.18</v>
      </c>
      <c r="H49" s="20">
        <v>1686.6823272776332</v>
      </c>
      <c r="I49" s="28">
        <v>0</v>
      </c>
      <c r="J49" s="20">
        <v>0</v>
      </c>
      <c r="K49" s="29">
        <v>4.583333333333333</v>
      </c>
      <c r="L49" s="20">
        <v>358.23603817070267</v>
      </c>
      <c r="M49" s="20">
        <v>6957.3370542171951</v>
      </c>
      <c r="N49" s="34" t="s">
        <v>6</v>
      </c>
      <c r="O49" s="35"/>
      <c r="P49" s="36" t="s">
        <v>6</v>
      </c>
      <c r="Q49" s="36" t="s">
        <v>6</v>
      </c>
      <c r="R49" s="36">
        <v>467.43605936217244</v>
      </c>
      <c r="S49" s="36" t="s">
        <v>6</v>
      </c>
      <c r="T49" s="30">
        <v>6763.3847904637732</v>
      </c>
      <c r="U49" s="30">
        <v>122426.83308220451</v>
      </c>
      <c r="V49" s="30">
        <v>55447.450308378917</v>
      </c>
      <c r="W49" s="30">
        <v>9872.0672516323793</v>
      </c>
      <c r="X49" s="30">
        <v>150000</v>
      </c>
      <c r="Y49" s="90">
        <v>44510</v>
      </c>
      <c r="Z49" s="99">
        <v>44510</v>
      </c>
      <c r="AA49" s="97"/>
      <c r="AB49" s="92">
        <v>14</v>
      </c>
      <c r="AC49" s="91" t="s">
        <v>820</v>
      </c>
      <c r="AD49" s="91"/>
      <c r="AE49" s="91"/>
    </row>
    <row r="50" spans="1:31" s="21" customFormat="1" ht="16.5">
      <c r="A50" s="18" t="s">
        <v>91</v>
      </c>
      <c r="B50" s="19" t="s">
        <v>92</v>
      </c>
      <c r="C50" s="28">
        <v>36</v>
      </c>
      <c r="D50" s="20">
        <v>4966.3002421307501</v>
      </c>
      <c r="E50" s="28">
        <v>1.46</v>
      </c>
      <c r="F50" s="20">
        <v>3899.2589010989009</v>
      </c>
      <c r="G50" s="28">
        <v>0.61</v>
      </c>
      <c r="H50" s="20">
        <v>5715.9789979964244</v>
      </c>
      <c r="I50" s="28">
        <v>0</v>
      </c>
      <c r="J50" s="20">
        <v>0</v>
      </c>
      <c r="K50" s="29">
        <v>147</v>
      </c>
      <c r="L50" s="20">
        <v>11489.606751511265</v>
      </c>
      <c r="M50" s="20">
        <v>26071.144892737342</v>
      </c>
      <c r="N50" s="34" t="s">
        <v>6</v>
      </c>
      <c r="O50" s="35"/>
      <c r="P50" s="36" t="s">
        <v>6</v>
      </c>
      <c r="Q50" s="36">
        <v>111370.86023085035</v>
      </c>
      <c r="R50" s="36" t="s">
        <v>6</v>
      </c>
      <c r="S50" s="36" t="s">
        <v>6</v>
      </c>
      <c r="T50" s="30">
        <v>23663.63230210467</v>
      </c>
      <c r="U50" s="30">
        <v>27274.538625832629</v>
      </c>
      <c r="V50" s="30">
        <v>32818.334876086534</v>
      </c>
      <c r="W50" s="30">
        <v>37385.787340295792</v>
      </c>
      <c r="X50" s="30">
        <v>150000</v>
      </c>
      <c r="Y50" s="95">
        <v>-28860</v>
      </c>
      <c r="Z50" s="99"/>
      <c r="AA50" s="97"/>
      <c r="AB50" s="93"/>
      <c r="AC50" s="91"/>
      <c r="AD50" s="91"/>
      <c r="AE50" s="91"/>
    </row>
    <row r="51" spans="1:31" s="21" customFormat="1" ht="16.5">
      <c r="A51" s="18" t="s">
        <v>93</v>
      </c>
      <c r="B51" s="19" t="s">
        <v>94</v>
      </c>
      <c r="C51" s="28">
        <v>18.2</v>
      </c>
      <c r="D51" s="20">
        <v>2510.7406779661014</v>
      </c>
      <c r="E51" s="28">
        <v>2.5</v>
      </c>
      <c r="F51" s="20">
        <v>6676.8131868131868</v>
      </c>
      <c r="G51" s="28">
        <v>0.17</v>
      </c>
      <c r="H51" s="20">
        <v>1592.9777535399871</v>
      </c>
      <c r="I51" s="28">
        <v>0</v>
      </c>
      <c r="J51" s="20">
        <v>0</v>
      </c>
      <c r="K51" s="29">
        <v>22.5</v>
      </c>
      <c r="L51" s="20">
        <v>1758.6132782925406</v>
      </c>
      <c r="M51" s="20">
        <v>12539.144896611819</v>
      </c>
      <c r="N51" s="34" t="s">
        <v>6</v>
      </c>
      <c r="O51" s="35"/>
      <c r="P51" s="36" t="s">
        <v>6</v>
      </c>
      <c r="Q51" s="36">
        <v>488.1273318559704</v>
      </c>
      <c r="R51" s="36" t="s">
        <v>6</v>
      </c>
      <c r="S51" s="36" t="s">
        <v>6</v>
      </c>
      <c r="T51" s="30">
        <v>12342.319966474204</v>
      </c>
      <c r="U51" s="30">
        <v>31658.541336278555</v>
      </c>
      <c r="V51" s="30">
        <v>19646.692481394315</v>
      </c>
      <c r="W51" s="30">
        <v>18955.771770274798</v>
      </c>
      <c r="X51" s="30">
        <v>150000</v>
      </c>
      <c r="Y51" s="95">
        <v>-67400</v>
      </c>
      <c r="Z51" s="99"/>
      <c r="AA51" s="97"/>
      <c r="AB51" s="93"/>
      <c r="AC51" s="91"/>
      <c r="AD51" s="91"/>
      <c r="AE51" s="91"/>
    </row>
    <row r="52" spans="1:31" s="21" customFormat="1" ht="16.5">
      <c r="A52" s="18" t="s">
        <v>95</v>
      </c>
      <c r="B52" s="19" t="s">
        <v>96</v>
      </c>
      <c r="C52" s="28">
        <v>17.3</v>
      </c>
      <c r="D52" s="20">
        <v>2386.5831719128332</v>
      </c>
      <c r="E52" s="28">
        <v>0.85</v>
      </c>
      <c r="F52" s="20">
        <v>2270.1164835164832</v>
      </c>
      <c r="G52" s="28">
        <v>0.51</v>
      </c>
      <c r="H52" s="20">
        <v>4778.9332606199614</v>
      </c>
      <c r="I52" s="28">
        <v>0</v>
      </c>
      <c r="J52" s="20">
        <v>0</v>
      </c>
      <c r="K52" s="29">
        <v>12.666666666666666</v>
      </c>
      <c r="L52" s="20">
        <v>990.03414185357838</v>
      </c>
      <c r="M52" s="20">
        <v>10425.667057902858</v>
      </c>
      <c r="N52" s="34" t="s">
        <v>6</v>
      </c>
      <c r="O52" s="35"/>
      <c r="P52" s="36" t="s">
        <v>6</v>
      </c>
      <c r="Q52" s="36" t="s">
        <v>6</v>
      </c>
      <c r="R52" s="36">
        <v>543.2365014209031</v>
      </c>
      <c r="S52" s="36" t="s">
        <v>6</v>
      </c>
      <c r="T52" s="30">
        <v>10202.675200223504</v>
      </c>
      <c r="U52" s="30">
        <v>6550.7240844132211</v>
      </c>
      <c r="V52" s="30">
        <v>14562.256251934778</v>
      </c>
      <c r="W52" s="30">
        <v>14033.413889763451</v>
      </c>
      <c r="X52" s="30">
        <v>150000</v>
      </c>
      <c r="Y52" s="95">
        <v>-104650</v>
      </c>
      <c r="Z52" s="99"/>
      <c r="AA52" s="97"/>
      <c r="AB52" s="93"/>
      <c r="AC52" s="91"/>
      <c r="AD52" s="91"/>
      <c r="AE52" s="91"/>
    </row>
    <row r="53" spans="1:31" s="21" customFormat="1" ht="16.5">
      <c r="A53" s="18" t="s">
        <v>97</v>
      </c>
      <c r="B53" s="19" t="s">
        <v>98</v>
      </c>
      <c r="C53" s="28">
        <v>16.399999999999999</v>
      </c>
      <c r="D53" s="20">
        <v>2262.4256658595641</v>
      </c>
      <c r="E53" s="28">
        <v>1.18</v>
      </c>
      <c r="F53" s="20">
        <v>3151.4558241758241</v>
      </c>
      <c r="G53" s="28">
        <v>0.22</v>
      </c>
      <c r="H53" s="20">
        <v>2061.5006222282186</v>
      </c>
      <c r="I53" s="28">
        <v>0</v>
      </c>
      <c r="J53" s="20">
        <v>0</v>
      </c>
      <c r="K53" s="29">
        <v>25.933333333333334</v>
      </c>
      <c r="L53" s="20">
        <v>2026.964637794958</v>
      </c>
      <c r="M53" s="20">
        <v>9502.3467500585648</v>
      </c>
      <c r="N53" s="34" t="s">
        <v>6</v>
      </c>
      <c r="O53" s="35"/>
      <c r="P53" s="36" t="s">
        <v>6</v>
      </c>
      <c r="Q53" s="36" t="s">
        <v>6</v>
      </c>
      <c r="R53" s="36">
        <v>467.43605936217244</v>
      </c>
      <c r="S53" s="36" t="s">
        <v>6</v>
      </c>
      <c r="T53" s="30">
        <v>9304.9475917303025</v>
      </c>
      <c r="U53" s="30">
        <v>37275.996487225239</v>
      </c>
      <c r="V53" s="30">
        <v>14532.068083301268</v>
      </c>
      <c r="W53" s="30">
        <v>11569.594113844016</v>
      </c>
      <c r="X53" s="30">
        <v>150000</v>
      </c>
      <c r="Y53" s="95">
        <v>-77320</v>
      </c>
      <c r="Z53" s="99"/>
      <c r="AA53" s="97"/>
      <c r="AB53" s="93"/>
      <c r="AC53" s="91"/>
      <c r="AD53" s="91"/>
      <c r="AE53" s="91"/>
    </row>
    <row r="54" spans="1:31" s="21" customFormat="1" ht="16.5">
      <c r="A54" s="18" t="s">
        <v>99</v>
      </c>
      <c r="B54" s="19" t="s">
        <v>100</v>
      </c>
      <c r="C54" s="28">
        <v>16.7</v>
      </c>
      <c r="D54" s="20">
        <v>2303.8115012106537</v>
      </c>
      <c r="E54" s="28">
        <v>1.33</v>
      </c>
      <c r="F54" s="20">
        <v>3552.0646153846155</v>
      </c>
      <c r="G54" s="28">
        <v>0.5</v>
      </c>
      <c r="H54" s="20">
        <v>4685.2286868823148</v>
      </c>
      <c r="I54" s="28">
        <v>0</v>
      </c>
      <c r="J54" s="20">
        <v>0</v>
      </c>
      <c r="K54" s="29">
        <v>22.166666666666668</v>
      </c>
      <c r="L54" s="20">
        <v>1732.5597482437624</v>
      </c>
      <c r="M54" s="20">
        <v>12273.664551721347</v>
      </c>
      <c r="N54" s="34" t="s">
        <v>6</v>
      </c>
      <c r="O54" s="35"/>
      <c r="P54" s="36" t="s">
        <v>6</v>
      </c>
      <c r="Q54" s="36">
        <v>113852.82276522086</v>
      </c>
      <c r="R54" s="36" t="s">
        <v>6</v>
      </c>
      <c r="S54" s="36" t="s">
        <v>6</v>
      </c>
      <c r="T54" s="30">
        <v>11770.041536598996</v>
      </c>
      <c r="U54" s="30">
        <v>56107.532686722756</v>
      </c>
      <c r="V54" s="30">
        <v>33366.841111902671</v>
      </c>
      <c r="W54" s="30">
        <v>21010.187604655894</v>
      </c>
      <c r="X54" s="30">
        <v>150000</v>
      </c>
      <c r="Y54" s="95">
        <v>-27750</v>
      </c>
      <c r="Z54" s="99"/>
      <c r="AA54" s="97"/>
      <c r="AB54" s="93"/>
      <c r="AC54" s="91"/>
      <c r="AD54" s="91"/>
      <c r="AE54" s="91"/>
    </row>
    <row r="55" spans="1:31" s="21" customFormat="1" ht="16.5">
      <c r="A55" s="18" t="s">
        <v>101</v>
      </c>
      <c r="B55" s="19" t="s">
        <v>102</v>
      </c>
      <c r="C55" s="28">
        <v>36.200000000000003</v>
      </c>
      <c r="D55" s="20">
        <v>4993.8907990314774</v>
      </c>
      <c r="E55" s="28">
        <v>3.57</v>
      </c>
      <c r="F55" s="20">
        <v>9534.4892307692298</v>
      </c>
      <c r="G55" s="28">
        <v>1.52</v>
      </c>
      <c r="H55" s="20">
        <v>14243.095208122237</v>
      </c>
      <c r="I55" s="28">
        <v>0</v>
      </c>
      <c r="J55" s="20">
        <v>0</v>
      </c>
      <c r="K55" s="29">
        <v>141.11666666666667</v>
      </c>
      <c r="L55" s="20">
        <v>11029.761946150327</v>
      </c>
      <c r="M55" s="20">
        <v>39801.237184073274</v>
      </c>
      <c r="N55" s="34" t="s">
        <v>6</v>
      </c>
      <c r="O55" s="35"/>
      <c r="P55" s="36">
        <v>3852.7116726041977</v>
      </c>
      <c r="Q55" s="36" t="s">
        <v>6</v>
      </c>
      <c r="R55" s="36" t="s">
        <v>6</v>
      </c>
      <c r="S55" s="36">
        <v>1651.1621454017991</v>
      </c>
      <c r="T55" s="30">
        <v>16111.651175265411</v>
      </c>
      <c r="U55" s="30">
        <v>53080.533339851158</v>
      </c>
      <c r="V55" s="30">
        <v>41407.76597610196</v>
      </c>
      <c r="W55" s="30">
        <v>29426.666694923773</v>
      </c>
      <c r="X55" s="30">
        <v>150000</v>
      </c>
      <c r="Y55" s="95">
        <v>-9970</v>
      </c>
      <c r="Z55" s="99"/>
      <c r="AA55" s="97"/>
      <c r="AB55" s="93"/>
      <c r="AC55" s="91"/>
      <c r="AD55" s="91"/>
      <c r="AE55" s="91"/>
    </row>
    <row r="56" spans="1:31" s="21" customFormat="1" ht="16.5">
      <c r="A56" s="18" t="s">
        <v>103</v>
      </c>
      <c r="B56" s="19" t="s">
        <v>104</v>
      </c>
      <c r="C56" s="28">
        <v>45.7</v>
      </c>
      <c r="D56" s="20">
        <v>6304.4422518159809</v>
      </c>
      <c r="E56" s="28">
        <v>1.47</v>
      </c>
      <c r="F56" s="20">
        <v>3925.9661538461537</v>
      </c>
      <c r="G56" s="28">
        <v>0.6</v>
      </c>
      <c r="H56" s="20">
        <v>5622.2744242587778</v>
      </c>
      <c r="I56" s="28">
        <v>0</v>
      </c>
      <c r="J56" s="20">
        <v>0</v>
      </c>
      <c r="K56" s="29">
        <v>14.7</v>
      </c>
      <c r="L56" s="20">
        <v>1148.9606751511265</v>
      </c>
      <c r="M56" s="20">
        <v>17001.643505072039</v>
      </c>
      <c r="N56" s="34" t="s">
        <v>6</v>
      </c>
      <c r="O56" s="35"/>
      <c r="P56" s="36" t="s">
        <v>6</v>
      </c>
      <c r="Q56" s="36">
        <v>66426.333724104494</v>
      </c>
      <c r="R56" s="36" t="s">
        <v>6</v>
      </c>
      <c r="S56" s="36" t="s">
        <v>6</v>
      </c>
      <c r="T56" s="30">
        <v>16792.079228906685</v>
      </c>
      <c r="U56" s="30">
        <v>51294.858813468622</v>
      </c>
      <c r="V56" s="30">
        <v>26825.185428486555</v>
      </c>
      <c r="W56" s="30">
        <v>24594.716008007836</v>
      </c>
      <c r="X56" s="30">
        <v>150000</v>
      </c>
      <c r="Y56" s="95">
        <v>-30490</v>
      </c>
      <c r="Z56" s="99"/>
      <c r="AA56" s="97"/>
      <c r="AB56" s="93"/>
      <c r="AC56" s="91"/>
      <c r="AD56" s="91"/>
      <c r="AE56" s="91"/>
    </row>
    <row r="57" spans="1:31" s="21" customFormat="1" ht="16.5">
      <c r="A57" s="18" t="s">
        <v>105</v>
      </c>
      <c r="B57" s="19" t="s">
        <v>106</v>
      </c>
      <c r="C57" s="28">
        <v>59</v>
      </c>
      <c r="D57" s="20">
        <v>8139.2142857142853</v>
      </c>
      <c r="E57" s="28">
        <v>3.48</v>
      </c>
      <c r="F57" s="20">
        <v>9294.1239560439553</v>
      </c>
      <c r="G57" s="28">
        <v>1.67</v>
      </c>
      <c r="H57" s="20">
        <v>15648.663814186932</v>
      </c>
      <c r="I57" s="28">
        <v>0</v>
      </c>
      <c r="J57" s="20">
        <v>0</v>
      </c>
      <c r="K57" s="29">
        <v>270.48333333333335</v>
      </c>
      <c r="L57" s="20">
        <v>21141.136958081217</v>
      </c>
      <c r="M57" s="20">
        <v>54223.13901402639</v>
      </c>
      <c r="N57" s="34" t="s">
        <v>6</v>
      </c>
      <c r="O57" s="35"/>
      <c r="P57" s="36">
        <v>6657.1742768103404</v>
      </c>
      <c r="Q57" s="36" t="s">
        <v>6</v>
      </c>
      <c r="R57" s="36" t="s">
        <v>6</v>
      </c>
      <c r="S57" s="36">
        <v>2853.0746900615745</v>
      </c>
      <c r="T57" s="30">
        <v>18471.072110262619</v>
      </c>
      <c r="U57" s="30">
        <v>14648.54687762653</v>
      </c>
      <c r="V57" s="30">
        <v>23868.198304726728</v>
      </c>
      <c r="W57" s="30">
        <v>26608.268297520306</v>
      </c>
      <c r="X57" s="30">
        <v>150000</v>
      </c>
      <c r="Y57" s="95">
        <v>-66400</v>
      </c>
      <c r="Z57" s="99"/>
      <c r="AA57" s="97"/>
      <c r="AB57" s="93"/>
      <c r="AC57" s="91"/>
      <c r="AD57" s="91"/>
      <c r="AE57" s="91"/>
    </row>
    <row r="58" spans="1:31" s="21" customFormat="1" ht="16.5">
      <c r="A58" s="18" t="s">
        <v>107</v>
      </c>
      <c r="B58" s="19" t="s">
        <v>108</v>
      </c>
      <c r="C58" s="28">
        <v>32.1</v>
      </c>
      <c r="D58" s="20">
        <v>4428.2843825665859</v>
      </c>
      <c r="E58" s="28">
        <v>3.01</v>
      </c>
      <c r="F58" s="20">
        <v>8038.8830769230763</v>
      </c>
      <c r="G58" s="28">
        <v>1.25</v>
      </c>
      <c r="H58" s="20">
        <v>11713.071717205787</v>
      </c>
      <c r="I58" s="28">
        <v>0</v>
      </c>
      <c r="J58" s="20">
        <v>0</v>
      </c>
      <c r="K58" s="29">
        <v>207.75</v>
      </c>
      <c r="L58" s="20">
        <v>16237.862602901125</v>
      </c>
      <c r="M58" s="20">
        <v>40418.101779596574</v>
      </c>
      <c r="N58" s="34" t="s">
        <v>6</v>
      </c>
      <c r="O58" s="35"/>
      <c r="P58" s="36" t="s">
        <v>6</v>
      </c>
      <c r="Q58" s="36">
        <v>43684.724785730497</v>
      </c>
      <c r="R58" s="36" t="s">
        <v>6</v>
      </c>
      <c r="S58" s="36" t="s">
        <v>6</v>
      </c>
      <c r="T58" s="30">
        <v>40163.44300428385</v>
      </c>
      <c r="U58" s="30">
        <v>57038.540435302428</v>
      </c>
      <c r="V58" s="30">
        <v>28080.359210687497</v>
      </c>
      <c r="W58" s="30">
        <v>43400.284169510021</v>
      </c>
      <c r="X58" s="30">
        <v>150000</v>
      </c>
      <c r="Y58" s="90">
        <v>18680</v>
      </c>
      <c r="Z58" s="99">
        <v>18680</v>
      </c>
      <c r="AA58" s="97"/>
      <c r="AB58" s="92">
        <v>15</v>
      </c>
      <c r="AC58" s="91" t="s">
        <v>820</v>
      </c>
      <c r="AD58" s="91"/>
      <c r="AE58" s="91"/>
    </row>
    <row r="59" spans="1:31" s="21" customFormat="1" ht="16.5">
      <c r="A59" s="18" t="s">
        <v>109</v>
      </c>
      <c r="B59" s="19" t="s">
        <v>110</v>
      </c>
      <c r="C59" s="28">
        <v>26.2</v>
      </c>
      <c r="D59" s="20">
        <v>3614.3629539951571</v>
      </c>
      <c r="E59" s="28">
        <v>1.66</v>
      </c>
      <c r="F59" s="20">
        <v>4433.403956043956</v>
      </c>
      <c r="G59" s="28">
        <v>0.83</v>
      </c>
      <c r="H59" s="20">
        <v>7777.4796202246425</v>
      </c>
      <c r="I59" s="28">
        <v>0.04</v>
      </c>
      <c r="J59" s="20">
        <v>3218.6016</v>
      </c>
      <c r="K59" s="29">
        <v>81.25</v>
      </c>
      <c r="L59" s="20">
        <v>6350.5479493897301</v>
      </c>
      <c r="M59" s="20">
        <v>25394.396079653485</v>
      </c>
      <c r="N59" s="34" t="s">
        <v>6</v>
      </c>
      <c r="O59" s="35"/>
      <c r="P59" s="36" t="s">
        <v>6</v>
      </c>
      <c r="Q59" s="36" t="s">
        <v>6</v>
      </c>
      <c r="R59" s="36">
        <v>467.43605936217244</v>
      </c>
      <c r="S59" s="36" t="s">
        <v>6</v>
      </c>
      <c r="T59" s="30">
        <v>10364.211064481282</v>
      </c>
      <c r="U59" s="30">
        <v>12347.197603096109</v>
      </c>
      <c r="V59" s="30">
        <v>9592.9309800582978</v>
      </c>
      <c r="W59" s="30">
        <v>10766.6046610459</v>
      </c>
      <c r="X59" s="30">
        <v>150000</v>
      </c>
      <c r="Y59" s="95">
        <v>-106930</v>
      </c>
      <c r="Z59" s="99"/>
      <c r="AA59" s="97"/>
      <c r="AB59" s="93"/>
      <c r="AC59" s="91"/>
      <c r="AD59" s="91"/>
      <c r="AE59" s="91"/>
    </row>
    <row r="60" spans="1:31" s="21" customFormat="1" ht="16.5">
      <c r="A60" s="18" t="s">
        <v>111</v>
      </c>
      <c r="B60" s="19" t="s">
        <v>112</v>
      </c>
      <c r="C60" s="28">
        <v>22.7</v>
      </c>
      <c r="D60" s="20">
        <v>3131.5282082324452</v>
      </c>
      <c r="E60" s="28">
        <v>1.25</v>
      </c>
      <c r="F60" s="20">
        <v>3338.4065934065934</v>
      </c>
      <c r="G60" s="28">
        <v>0.51</v>
      </c>
      <c r="H60" s="20">
        <v>4778.9332606199614</v>
      </c>
      <c r="I60" s="28">
        <v>0</v>
      </c>
      <c r="J60" s="20">
        <v>0</v>
      </c>
      <c r="K60" s="29">
        <v>16.833333333333332</v>
      </c>
      <c r="L60" s="20">
        <v>1315.7032674633081</v>
      </c>
      <c r="M60" s="20">
        <v>12564.571329722308</v>
      </c>
      <c r="N60" s="34" t="s">
        <v>6</v>
      </c>
      <c r="O60" s="35"/>
      <c r="P60" s="36">
        <v>21743.214306752969</v>
      </c>
      <c r="Q60" s="36" t="s">
        <v>6</v>
      </c>
      <c r="R60" s="36" t="s">
        <v>6</v>
      </c>
      <c r="S60" s="36">
        <v>9318.520417179845</v>
      </c>
      <c r="T60" s="30">
        <v>12340.910346433229</v>
      </c>
      <c r="U60" s="30">
        <v>28604.879595816441</v>
      </c>
      <c r="V60" s="30">
        <v>26130.747799087931</v>
      </c>
      <c r="W60" s="30">
        <v>14764.343385447664</v>
      </c>
      <c r="X60" s="30">
        <v>150000</v>
      </c>
      <c r="Y60" s="95">
        <v>-68160</v>
      </c>
      <c r="Z60" s="99"/>
      <c r="AA60" s="97"/>
      <c r="AB60" s="93"/>
      <c r="AC60" s="91"/>
      <c r="AD60" s="91"/>
      <c r="AE60" s="91"/>
    </row>
    <row r="61" spans="1:31" s="21" customFormat="1" ht="16.5">
      <c r="A61" s="18" t="s">
        <v>113</v>
      </c>
      <c r="B61" s="19" t="s">
        <v>114</v>
      </c>
      <c r="C61" s="28">
        <v>40.200000000000003</v>
      </c>
      <c r="D61" s="20">
        <v>5545.7019370460048</v>
      </c>
      <c r="E61" s="28">
        <v>4.3099999999999996</v>
      </c>
      <c r="F61" s="20">
        <v>11510.825934065933</v>
      </c>
      <c r="G61" s="28">
        <v>1.59</v>
      </c>
      <c r="H61" s="20">
        <v>14899.027224285763</v>
      </c>
      <c r="I61" s="28">
        <v>0</v>
      </c>
      <c r="J61" s="20">
        <v>0</v>
      </c>
      <c r="K61" s="29">
        <v>155.33333333333334</v>
      </c>
      <c r="L61" s="20">
        <v>12140.945002730725</v>
      </c>
      <c r="M61" s="20">
        <v>44096.500098128425</v>
      </c>
      <c r="N61" s="34" t="s">
        <v>6</v>
      </c>
      <c r="O61" s="35"/>
      <c r="P61" s="36" t="s">
        <v>6</v>
      </c>
      <c r="Q61" s="36" t="s">
        <v>6</v>
      </c>
      <c r="R61" s="36">
        <v>454.80265235238397</v>
      </c>
      <c r="S61" s="36" t="s">
        <v>6</v>
      </c>
      <c r="T61" s="30">
        <v>30211.054654498046</v>
      </c>
      <c r="U61" s="30">
        <v>24711.483883024699</v>
      </c>
      <c r="V61" s="30">
        <v>38555.912098768371</v>
      </c>
      <c r="W61" s="30">
        <v>47303.249546598199</v>
      </c>
      <c r="X61" s="30">
        <v>150000</v>
      </c>
      <c r="Y61" s="95">
        <v>-9220</v>
      </c>
      <c r="Z61" s="99"/>
      <c r="AA61" s="97"/>
      <c r="AB61" s="93"/>
      <c r="AC61" s="91"/>
      <c r="AD61" s="91"/>
      <c r="AE61" s="91"/>
    </row>
    <row r="62" spans="1:31" s="21" customFormat="1" ht="16.5">
      <c r="A62" s="18" t="s">
        <v>115</v>
      </c>
      <c r="B62" s="19" t="s">
        <v>116</v>
      </c>
      <c r="C62" s="28">
        <v>26.3</v>
      </c>
      <c r="D62" s="20">
        <v>3628.1582324455208</v>
      </c>
      <c r="E62" s="28">
        <v>2.92</v>
      </c>
      <c r="F62" s="20">
        <v>7798.5178021978018</v>
      </c>
      <c r="G62" s="28">
        <v>0.86</v>
      </c>
      <c r="H62" s="20">
        <v>8058.5933414375813</v>
      </c>
      <c r="I62" s="28">
        <v>0</v>
      </c>
      <c r="J62" s="20">
        <v>0</v>
      </c>
      <c r="K62" s="29">
        <v>6.8</v>
      </c>
      <c r="L62" s="20">
        <v>531.49201299507888</v>
      </c>
      <c r="M62" s="20">
        <v>20016.761389075986</v>
      </c>
      <c r="N62" s="34" t="s">
        <v>6</v>
      </c>
      <c r="O62" s="35"/>
      <c r="P62" s="36" t="s">
        <v>6</v>
      </c>
      <c r="Q62" s="36">
        <v>109852.24803147816</v>
      </c>
      <c r="R62" s="36" t="s">
        <v>6</v>
      </c>
      <c r="S62" s="36" t="s">
        <v>6</v>
      </c>
      <c r="T62" s="30">
        <v>19794.551579437513</v>
      </c>
      <c r="U62" s="30">
        <v>52533.850901762155</v>
      </c>
      <c r="V62" s="30">
        <v>43677.996729541497</v>
      </c>
      <c r="W62" s="30">
        <v>36361.107087986507</v>
      </c>
      <c r="X62" s="30">
        <v>150000</v>
      </c>
      <c r="Y62" s="90">
        <v>2370</v>
      </c>
      <c r="Z62" s="99">
        <v>2370</v>
      </c>
      <c r="AA62" s="97"/>
      <c r="AB62" s="92">
        <v>16</v>
      </c>
      <c r="AC62" s="91" t="s">
        <v>820</v>
      </c>
      <c r="AD62" s="91"/>
      <c r="AE62" s="91"/>
    </row>
    <row r="63" spans="1:31" s="21" customFormat="1" ht="16.5">
      <c r="A63" s="18" t="s">
        <v>117</v>
      </c>
      <c r="B63" s="19" t="s">
        <v>118</v>
      </c>
      <c r="C63" s="28">
        <v>56.7</v>
      </c>
      <c r="D63" s="20">
        <v>7821.922881355933</v>
      </c>
      <c r="E63" s="28">
        <v>2.2400000000000002</v>
      </c>
      <c r="F63" s="20">
        <v>5982.4246153846161</v>
      </c>
      <c r="G63" s="28">
        <v>0.63</v>
      </c>
      <c r="H63" s="20">
        <v>5903.3881454717166</v>
      </c>
      <c r="I63" s="28">
        <v>0</v>
      </c>
      <c r="J63" s="20">
        <v>0</v>
      </c>
      <c r="K63" s="29">
        <v>181.7</v>
      </c>
      <c r="L63" s="20">
        <v>14201.779229589094</v>
      </c>
      <c r="M63" s="20">
        <v>33909.514871801359</v>
      </c>
      <c r="N63" s="34" t="s">
        <v>6</v>
      </c>
      <c r="O63" s="35"/>
      <c r="P63" s="36" t="s">
        <v>6</v>
      </c>
      <c r="Q63" s="36" t="s">
        <v>6</v>
      </c>
      <c r="R63" s="36">
        <v>543.2365014209031</v>
      </c>
      <c r="S63" s="36" t="s">
        <v>6</v>
      </c>
      <c r="T63" s="30">
        <v>24928.807813373071</v>
      </c>
      <c r="U63" s="30">
        <v>51963.018303524972</v>
      </c>
      <c r="V63" s="30">
        <v>44173.652993625699</v>
      </c>
      <c r="W63" s="30">
        <v>38682.174019978265</v>
      </c>
      <c r="X63" s="30">
        <v>150000</v>
      </c>
      <c r="Y63" s="90">
        <v>9750</v>
      </c>
      <c r="Z63" s="99">
        <v>9750</v>
      </c>
      <c r="AA63" s="97"/>
      <c r="AB63" s="92">
        <v>17</v>
      </c>
      <c r="AC63" s="91" t="s">
        <v>820</v>
      </c>
      <c r="AD63" s="91"/>
      <c r="AE63" s="91"/>
    </row>
    <row r="64" spans="1:31" s="21" customFormat="1" ht="16.5">
      <c r="A64" s="18" t="s">
        <v>119</v>
      </c>
      <c r="B64" s="19" t="s">
        <v>120</v>
      </c>
      <c r="C64" s="28">
        <v>20.9</v>
      </c>
      <c r="D64" s="20">
        <v>2883.2131961259079</v>
      </c>
      <c r="E64" s="28">
        <v>1.61</v>
      </c>
      <c r="F64" s="20">
        <v>4299.8676923076928</v>
      </c>
      <c r="G64" s="28">
        <v>1.54</v>
      </c>
      <c r="H64" s="20">
        <v>14430.50435559753</v>
      </c>
      <c r="I64" s="28">
        <v>0</v>
      </c>
      <c r="J64" s="20">
        <v>0</v>
      </c>
      <c r="K64" s="29">
        <v>129.26666666666668</v>
      </c>
      <c r="L64" s="20">
        <v>10103.558952916257</v>
      </c>
      <c r="M64" s="20">
        <v>31717.144196947385</v>
      </c>
      <c r="N64" s="34" t="s">
        <v>6</v>
      </c>
      <c r="O64" s="35"/>
      <c r="P64" s="36" t="s">
        <v>6</v>
      </c>
      <c r="Q64" s="36" t="s">
        <v>6</v>
      </c>
      <c r="R64" s="36">
        <v>467.43605936217244</v>
      </c>
      <c r="S64" s="36" t="s">
        <v>6</v>
      </c>
      <c r="T64" s="30">
        <v>31502.546990128514</v>
      </c>
      <c r="U64" s="30">
        <v>52644.988776171333</v>
      </c>
      <c r="V64" s="30">
        <v>38173.540589120319</v>
      </c>
      <c r="W64" s="30">
        <v>36388.41193594272</v>
      </c>
      <c r="X64" s="30">
        <v>150000</v>
      </c>
      <c r="Y64" s="90">
        <v>8710</v>
      </c>
      <c r="Z64" s="99">
        <v>8710</v>
      </c>
      <c r="AA64" s="97"/>
      <c r="AB64" s="92">
        <v>18</v>
      </c>
      <c r="AC64" s="91" t="s">
        <v>820</v>
      </c>
      <c r="AD64" s="91"/>
      <c r="AE64" s="91"/>
    </row>
    <row r="65" spans="1:31" s="21" customFormat="1" ht="16.5">
      <c r="A65" s="18" t="s">
        <v>121</v>
      </c>
      <c r="B65" s="19" t="s">
        <v>122</v>
      </c>
      <c r="C65" s="28">
        <v>20.6</v>
      </c>
      <c r="D65" s="20">
        <v>2841.8273607748188</v>
      </c>
      <c r="E65" s="28">
        <v>2.17</v>
      </c>
      <c r="F65" s="20">
        <v>5795.4738461538454</v>
      </c>
      <c r="G65" s="28">
        <v>1.03</v>
      </c>
      <c r="H65" s="20">
        <v>9651.5710949775694</v>
      </c>
      <c r="I65" s="28">
        <v>0</v>
      </c>
      <c r="J65" s="20">
        <v>0</v>
      </c>
      <c r="K65" s="29">
        <v>10.55</v>
      </c>
      <c r="L65" s="20">
        <v>824.59422604383576</v>
      </c>
      <c r="M65" s="20">
        <v>19113.466527950066</v>
      </c>
      <c r="N65" s="34" t="s">
        <v>6</v>
      </c>
      <c r="O65" s="35"/>
      <c r="P65" s="36" t="s">
        <v>6</v>
      </c>
      <c r="Q65" s="36">
        <v>49538.550842806566</v>
      </c>
      <c r="R65" s="36" t="s">
        <v>6</v>
      </c>
      <c r="S65" s="36" t="s">
        <v>6</v>
      </c>
      <c r="T65" s="30">
        <v>8523.0731644626558</v>
      </c>
      <c r="U65" s="30">
        <v>36957.57745757026</v>
      </c>
      <c r="V65" s="30">
        <v>31508.003270277728</v>
      </c>
      <c r="W65" s="30">
        <v>10606.959863470807</v>
      </c>
      <c r="X65" s="30">
        <v>150000</v>
      </c>
      <c r="Y65" s="95">
        <v>-62400</v>
      </c>
      <c r="Z65" s="99"/>
      <c r="AA65" s="97"/>
      <c r="AB65" s="93"/>
      <c r="AC65" s="91"/>
      <c r="AD65" s="91"/>
      <c r="AE65" s="91"/>
    </row>
    <row r="66" spans="1:31" s="21" customFormat="1" ht="16.5">
      <c r="A66" s="18" t="s">
        <v>123</v>
      </c>
      <c r="B66" s="19" t="s">
        <v>124</v>
      </c>
      <c r="C66" s="28">
        <v>38.4</v>
      </c>
      <c r="D66" s="20">
        <v>5297.3869249394675</v>
      </c>
      <c r="E66" s="28">
        <v>2.3199999999999998</v>
      </c>
      <c r="F66" s="20">
        <v>6196.0826373626369</v>
      </c>
      <c r="G66" s="28">
        <v>0.52</v>
      </c>
      <c r="H66" s="20">
        <v>4872.637834357608</v>
      </c>
      <c r="I66" s="28">
        <v>0</v>
      </c>
      <c r="J66" s="20">
        <v>0</v>
      </c>
      <c r="K66" s="29">
        <v>210.21666666666667</v>
      </c>
      <c r="L66" s="20">
        <v>16430.658725262085</v>
      </c>
      <c r="M66" s="20">
        <v>32796.766121921799</v>
      </c>
      <c r="N66" s="34" t="s">
        <v>6</v>
      </c>
      <c r="O66" s="35"/>
      <c r="P66" s="36">
        <v>10716.718892736442</v>
      </c>
      <c r="Q66" s="36" t="s">
        <v>6</v>
      </c>
      <c r="R66" s="36" t="s">
        <v>6</v>
      </c>
      <c r="S66" s="36">
        <v>4592.8795254584757</v>
      </c>
      <c r="T66" s="30">
        <v>32569.635663997018</v>
      </c>
      <c r="U66" s="30">
        <v>41547.775293345658</v>
      </c>
      <c r="V66" s="30">
        <v>42701.542993660994</v>
      </c>
      <c r="W66" s="30">
        <v>28409.916822641884</v>
      </c>
      <c r="X66" s="30">
        <v>150000</v>
      </c>
      <c r="Y66" s="95">
        <v>-4770</v>
      </c>
      <c r="Z66" s="99"/>
      <c r="AA66" s="97"/>
      <c r="AB66" s="93"/>
      <c r="AC66" s="91"/>
      <c r="AD66" s="91"/>
      <c r="AE66" s="91"/>
    </row>
    <row r="67" spans="1:31" s="21" customFormat="1" ht="16.5">
      <c r="A67" s="18" t="s">
        <v>125</v>
      </c>
      <c r="B67" s="19" t="s">
        <v>126</v>
      </c>
      <c r="C67" s="28">
        <v>22.7</v>
      </c>
      <c r="D67" s="20">
        <v>3131.5282082324452</v>
      </c>
      <c r="E67" s="28">
        <v>3.28</v>
      </c>
      <c r="F67" s="20">
        <v>8759.9789010989007</v>
      </c>
      <c r="G67" s="28">
        <v>1.8</v>
      </c>
      <c r="H67" s="20">
        <v>16866.823272776335</v>
      </c>
      <c r="I67" s="28">
        <v>0</v>
      </c>
      <c r="J67" s="20">
        <v>0</v>
      </c>
      <c r="K67" s="29">
        <v>109.83333333333333</v>
      </c>
      <c r="L67" s="20">
        <v>8584.638151072475</v>
      </c>
      <c r="M67" s="20">
        <v>37342.968533180159</v>
      </c>
      <c r="N67" s="34" t="s">
        <v>6</v>
      </c>
      <c r="O67" s="35"/>
      <c r="P67" s="36" t="s">
        <v>6</v>
      </c>
      <c r="Q67" s="36" t="s">
        <v>6</v>
      </c>
      <c r="R67" s="36">
        <v>543.2365014209031</v>
      </c>
      <c r="S67" s="36" t="s">
        <v>6</v>
      </c>
      <c r="T67" s="30">
        <v>22062.054620972249</v>
      </c>
      <c r="U67" s="30">
        <v>62360.42587683766</v>
      </c>
      <c r="V67" s="30">
        <v>32601.287793558997</v>
      </c>
      <c r="W67" s="30">
        <v>34412.831729481069</v>
      </c>
      <c r="X67" s="30">
        <v>150000</v>
      </c>
      <c r="Y67" s="90">
        <v>1440</v>
      </c>
      <c r="Z67" s="99">
        <v>1440</v>
      </c>
      <c r="AA67" s="97"/>
      <c r="AB67" s="92">
        <v>19</v>
      </c>
      <c r="AC67" s="91" t="s">
        <v>820</v>
      </c>
      <c r="AD67" s="91"/>
      <c r="AE67" s="91"/>
    </row>
    <row r="68" spans="1:31" s="21" customFormat="1" ht="16.5">
      <c r="A68" s="18" t="s">
        <v>127</v>
      </c>
      <c r="B68" s="19" t="s">
        <v>128</v>
      </c>
      <c r="C68" s="28">
        <v>8.3000000000000007</v>
      </c>
      <c r="D68" s="20">
        <v>1145.0081113801455</v>
      </c>
      <c r="E68" s="28">
        <v>1.57</v>
      </c>
      <c r="F68" s="20">
        <v>4193.0386813186815</v>
      </c>
      <c r="G68" s="28">
        <v>1.18</v>
      </c>
      <c r="H68" s="20">
        <v>11057.139701042262</v>
      </c>
      <c r="I68" s="28">
        <v>0</v>
      </c>
      <c r="J68" s="20">
        <v>0</v>
      </c>
      <c r="K68" s="29">
        <v>0</v>
      </c>
      <c r="L68" s="20">
        <v>0</v>
      </c>
      <c r="M68" s="20">
        <v>16395.18649374109</v>
      </c>
      <c r="N68" s="34" t="s">
        <v>6</v>
      </c>
      <c r="O68" s="35"/>
      <c r="P68" s="36">
        <v>12002.461003116954</v>
      </c>
      <c r="Q68" s="36" t="s">
        <v>6</v>
      </c>
      <c r="R68" s="36" t="s">
        <v>6</v>
      </c>
      <c r="S68" s="36">
        <v>5143.9118584786947</v>
      </c>
      <c r="T68" s="30">
        <v>16215.308172844103</v>
      </c>
      <c r="U68" s="30">
        <v>57276.150052299388</v>
      </c>
      <c r="V68" s="30">
        <v>51228.819736704791</v>
      </c>
      <c r="W68" s="30">
        <v>39619.674320612634</v>
      </c>
      <c r="X68" s="30">
        <v>150000</v>
      </c>
      <c r="Y68" s="90">
        <v>14340</v>
      </c>
      <c r="Z68" s="99">
        <v>14340</v>
      </c>
      <c r="AA68" s="97"/>
      <c r="AB68" s="92">
        <v>20</v>
      </c>
      <c r="AC68" s="91" t="s">
        <v>820</v>
      </c>
      <c r="AD68" s="91"/>
      <c r="AE68" s="91"/>
    </row>
    <row r="69" spans="1:31" s="21" customFormat="1" ht="16.5">
      <c r="A69" s="18" t="s">
        <v>129</v>
      </c>
      <c r="B69" s="19" t="s">
        <v>130</v>
      </c>
      <c r="C69" s="28">
        <v>61.9</v>
      </c>
      <c r="D69" s="20">
        <v>8539.2773607748186</v>
      </c>
      <c r="E69" s="28">
        <v>3.98</v>
      </c>
      <c r="F69" s="20">
        <v>10629.486593406593</v>
      </c>
      <c r="G69" s="28">
        <v>1.75</v>
      </c>
      <c r="H69" s="20">
        <v>16398.300404088102</v>
      </c>
      <c r="I69" s="28">
        <v>0</v>
      </c>
      <c r="J69" s="20">
        <v>0</v>
      </c>
      <c r="K69" s="29">
        <v>127.26666666666667</v>
      </c>
      <c r="L69" s="20">
        <v>9947.2377726235845</v>
      </c>
      <c r="M69" s="20">
        <v>45514.302130893106</v>
      </c>
      <c r="N69" s="34" t="s">
        <v>6</v>
      </c>
      <c r="O69" s="35"/>
      <c r="P69" s="36" t="s">
        <v>6</v>
      </c>
      <c r="Q69" s="36">
        <v>56459.828291621889</v>
      </c>
      <c r="R69" s="36" t="s">
        <v>6</v>
      </c>
      <c r="S69" s="36" t="s">
        <v>6</v>
      </c>
      <c r="T69" s="30">
        <v>18973.110931272116</v>
      </c>
      <c r="U69" s="30">
        <v>39495.563077252518</v>
      </c>
      <c r="V69" s="30">
        <v>30681.513593217624</v>
      </c>
      <c r="W69" s="30">
        <v>24669.815254263063</v>
      </c>
      <c r="X69" s="30">
        <v>150000</v>
      </c>
      <c r="Y69" s="95">
        <v>-36180</v>
      </c>
      <c r="Z69" s="99"/>
      <c r="AA69" s="97"/>
      <c r="AB69" s="93"/>
      <c r="AC69" s="91"/>
      <c r="AD69" s="91"/>
      <c r="AE69" s="91"/>
    </row>
    <row r="70" spans="1:31" s="21" customFormat="1" ht="16.5">
      <c r="A70" s="18" t="s">
        <v>131</v>
      </c>
      <c r="B70" s="19" t="s">
        <v>132</v>
      </c>
      <c r="C70" s="28">
        <v>42.3</v>
      </c>
      <c r="D70" s="20">
        <v>5835.4027845036317</v>
      </c>
      <c r="E70" s="28">
        <v>2.85</v>
      </c>
      <c r="F70" s="20">
        <v>7611.5670329670329</v>
      </c>
      <c r="G70" s="28">
        <v>1.05</v>
      </c>
      <c r="H70" s="20">
        <v>9838.9802424528607</v>
      </c>
      <c r="I70" s="28">
        <v>0.03</v>
      </c>
      <c r="J70" s="20">
        <v>2413.9511999999995</v>
      </c>
      <c r="K70" s="29">
        <v>141.65</v>
      </c>
      <c r="L70" s="20">
        <v>11071.447594228373</v>
      </c>
      <c r="M70" s="20">
        <v>36771.348854151896</v>
      </c>
      <c r="N70" s="34" t="s">
        <v>6</v>
      </c>
      <c r="O70" s="35"/>
      <c r="P70" s="36" t="s">
        <v>6</v>
      </c>
      <c r="Q70" s="36">
        <v>57376.738337502233</v>
      </c>
      <c r="R70" s="36" t="s">
        <v>6</v>
      </c>
      <c r="S70" s="36" t="s">
        <v>6</v>
      </c>
      <c r="T70" s="30">
        <v>18093.721398323702</v>
      </c>
      <c r="U70" s="30">
        <v>33110.035254395487</v>
      </c>
      <c r="V70" s="30">
        <v>42928.044473507543</v>
      </c>
      <c r="W70" s="30">
        <v>22306.185770769633</v>
      </c>
      <c r="X70" s="30">
        <v>150000</v>
      </c>
      <c r="Y70" s="95">
        <v>-33560</v>
      </c>
      <c r="Z70" s="99"/>
      <c r="AA70" s="97"/>
      <c r="AB70" s="93"/>
      <c r="AC70" s="91"/>
      <c r="AD70" s="91"/>
      <c r="AE70" s="91"/>
    </row>
    <row r="71" spans="1:31" s="21" customFormat="1" ht="16.5">
      <c r="A71" s="18" t="s">
        <v>133</v>
      </c>
      <c r="B71" s="19" t="s">
        <v>134</v>
      </c>
      <c r="C71" s="28">
        <v>20.5</v>
      </c>
      <c r="D71" s="20">
        <v>2828.0320823244551</v>
      </c>
      <c r="E71" s="28">
        <v>2.4300000000000002</v>
      </c>
      <c r="F71" s="20">
        <v>6489.8624175824179</v>
      </c>
      <c r="G71" s="28">
        <v>0.95</v>
      </c>
      <c r="H71" s="20">
        <v>8901.9345050763986</v>
      </c>
      <c r="I71" s="28">
        <v>0</v>
      </c>
      <c r="J71" s="20">
        <v>0</v>
      </c>
      <c r="K71" s="29">
        <v>44.3</v>
      </c>
      <c r="L71" s="20">
        <v>3462.5141434826464</v>
      </c>
      <c r="M71" s="20">
        <v>21682.34314846592</v>
      </c>
      <c r="N71" s="34" t="s">
        <v>6</v>
      </c>
      <c r="O71" s="35"/>
      <c r="P71" s="36" t="s">
        <v>6</v>
      </c>
      <c r="Q71" s="36">
        <v>38259.077564941617</v>
      </c>
      <c r="R71" s="36" t="s">
        <v>6</v>
      </c>
      <c r="S71" s="36" t="s">
        <v>6</v>
      </c>
      <c r="T71" s="30">
        <v>21495.455880052155</v>
      </c>
      <c r="U71" s="30">
        <v>45896.695477420559</v>
      </c>
      <c r="V71" s="30">
        <v>28299.292870338737</v>
      </c>
      <c r="W71" s="30">
        <v>31475.078978907361</v>
      </c>
      <c r="X71" s="30">
        <v>150000</v>
      </c>
      <c r="Y71" s="95">
        <v>-22830</v>
      </c>
      <c r="Z71" s="99"/>
      <c r="AA71" s="97"/>
      <c r="AB71" s="93"/>
      <c r="AC71" s="91"/>
      <c r="AD71" s="91"/>
      <c r="AE71" s="91"/>
    </row>
    <row r="72" spans="1:31" s="21" customFormat="1" ht="16.5">
      <c r="A72" s="18" t="s">
        <v>135</v>
      </c>
      <c r="B72" s="19" t="s">
        <v>136</v>
      </c>
      <c r="C72" s="28">
        <v>22.5</v>
      </c>
      <c r="D72" s="20">
        <v>3103.9376513317193</v>
      </c>
      <c r="E72" s="28">
        <v>1.86</v>
      </c>
      <c r="F72" s="20">
        <v>4967.5490109890106</v>
      </c>
      <c r="G72" s="28">
        <v>0.94</v>
      </c>
      <c r="H72" s="20">
        <v>8808.2299313387521</v>
      </c>
      <c r="I72" s="28">
        <v>0</v>
      </c>
      <c r="J72" s="20">
        <v>0</v>
      </c>
      <c r="K72" s="29">
        <v>36.31666666666667</v>
      </c>
      <c r="L72" s="20">
        <v>2838.5320988144049</v>
      </c>
      <c r="M72" s="20">
        <v>19718.248692473888</v>
      </c>
      <c r="N72" s="34" t="s">
        <v>6</v>
      </c>
      <c r="O72" s="35"/>
      <c r="P72" s="36" t="s">
        <v>6</v>
      </c>
      <c r="Q72" s="36">
        <v>55512.862414208197</v>
      </c>
      <c r="R72" s="36" t="s">
        <v>6</v>
      </c>
      <c r="S72" s="36" t="s">
        <v>6</v>
      </c>
      <c r="T72" s="30">
        <v>19477.466928664555</v>
      </c>
      <c r="U72" s="30">
        <v>54874.770096854103</v>
      </c>
      <c r="V72" s="30">
        <v>52635.639125630798</v>
      </c>
      <c r="W72" s="30">
        <v>49028.593228872181</v>
      </c>
      <c r="X72" s="30">
        <v>150000</v>
      </c>
      <c r="Y72" s="90">
        <v>26020</v>
      </c>
      <c r="Z72" s="99">
        <v>26020</v>
      </c>
      <c r="AA72" s="97"/>
      <c r="AB72" s="92">
        <v>21</v>
      </c>
      <c r="AC72" s="91" t="s">
        <v>820</v>
      </c>
      <c r="AD72" s="91"/>
      <c r="AE72" s="91"/>
    </row>
    <row r="73" spans="1:31" s="21" customFormat="1" ht="16.5">
      <c r="A73" s="18" t="s">
        <v>137</v>
      </c>
      <c r="B73" s="19" t="s">
        <v>138</v>
      </c>
      <c r="C73" s="28">
        <v>10.7</v>
      </c>
      <c r="D73" s="20">
        <v>1476.0947941888619</v>
      </c>
      <c r="E73" s="28">
        <v>1.48</v>
      </c>
      <c r="F73" s="20">
        <v>3952.6734065934065</v>
      </c>
      <c r="G73" s="28">
        <v>0.21</v>
      </c>
      <c r="H73" s="20">
        <v>1967.796048490572</v>
      </c>
      <c r="I73" s="28">
        <v>0</v>
      </c>
      <c r="J73" s="20">
        <v>0</v>
      </c>
      <c r="K73" s="29">
        <v>11.933333333333334</v>
      </c>
      <c r="L73" s="20">
        <v>932.71637574626595</v>
      </c>
      <c r="M73" s="20">
        <v>8329.2806250191061</v>
      </c>
      <c r="N73" s="34" t="s">
        <v>819</v>
      </c>
      <c r="O73" s="35"/>
      <c r="P73" s="36" t="s">
        <v>6</v>
      </c>
      <c r="Q73" s="36" t="s">
        <v>6</v>
      </c>
      <c r="R73" s="36">
        <v>555.86990843069157</v>
      </c>
      <c r="S73" s="36" t="s">
        <v>6</v>
      </c>
      <c r="T73" s="30">
        <v>8092.7484671260936</v>
      </c>
      <c r="U73" s="30">
        <v>0</v>
      </c>
      <c r="V73" s="30">
        <v>9913.6772834156236</v>
      </c>
      <c r="W73" s="30">
        <v>13044.637739156684</v>
      </c>
      <c r="X73" s="30">
        <v>150000</v>
      </c>
      <c r="Y73" s="95">
        <v>-118950</v>
      </c>
      <c r="Z73" s="99"/>
      <c r="AA73" s="97"/>
      <c r="AB73" s="93"/>
      <c r="AC73" s="91"/>
      <c r="AD73" s="91"/>
      <c r="AE73" s="91"/>
    </row>
    <row r="74" spans="1:31" s="21" customFormat="1" ht="16.5">
      <c r="A74" s="18" t="s">
        <v>139</v>
      </c>
      <c r="B74" s="19" t="s">
        <v>140</v>
      </c>
      <c r="C74" s="28">
        <v>10.8</v>
      </c>
      <c r="D74" s="20">
        <v>1489.8900726392253</v>
      </c>
      <c r="E74" s="28">
        <v>2.61</v>
      </c>
      <c r="F74" s="20">
        <v>6970.592967032966</v>
      </c>
      <c r="G74" s="28">
        <v>1.37</v>
      </c>
      <c r="H74" s="20">
        <v>12837.526602057544</v>
      </c>
      <c r="I74" s="28">
        <v>0</v>
      </c>
      <c r="J74" s="20">
        <v>0</v>
      </c>
      <c r="K74" s="29">
        <v>9.4166666666666661</v>
      </c>
      <c r="L74" s="20">
        <v>736.01222387798919</v>
      </c>
      <c r="M74" s="20">
        <v>22034.021865607723</v>
      </c>
      <c r="N74" s="34" t="s">
        <v>6</v>
      </c>
      <c r="O74" s="35"/>
      <c r="P74" s="36" t="s">
        <v>6</v>
      </c>
      <c r="Q74" s="36" t="s">
        <v>6</v>
      </c>
      <c r="R74" s="36">
        <v>379.00221029365332</v>
      </c>
      <c r="S74" s="36" t="s">
        <v>6</v>
      </c>
      <c r="T74" s="30">
        <v>21880.134976718196</v>
      </c>
      <c r="U74" s="30">
        <v>82895.253587092127</v>
      </c>
      <c r="V74" s="30">
        <v>56363.495715502177</v>
      </c>
      <c r="W74" s="30">
        <v>39367.619933972695</v>
      </c>
      <c r="X74" s="30">
        <v>150000</v>
      </c>
      <c r="Y74" s="90">
        <v>50510</v>
      </c>
      <c r="Z74" s="99">
        <v>50510</v>
      </c>
      <c r="AA74" s="97"/>
      <c r="AB74" s="92">
        <v>22</v>
      </c>
      <c r="AC74" s="91" t="s">
        <v>820</v>
      </c>
      <c r="AD74" s="91"/>
      <c r="AE74" s="91"/>
    </row>
    <row r="75" spans="1:31" s="21" customFormat="1" ht="16.5">
      <c r="A75" s="18" t="s">
        <v>141</v>
      </c>
      <c r="B75" s="19" t="s">
        <v>142</v>
      </c>
      <c r="C75" s="28">
        <v>24.1</v>
      </c>
      <c r="D75" s="20">
        <v>3324.6621065375302</v>
      </c>
      <c r="E75" s="28">
        <v>4.12</v>
      </c>
      <c r="F75" s="20">
        <v>11003.388131868132</v>
      </c>
      <c r="G75" s="28">
        <v>2</v>
      </c>
      <c r="H75" s="20">
        <v>18740.914747529259</v>
      </c>
      <c r="I75" s="28">
        <v>0</v>
      </c>
      <c r="J75" s="20">
        <v>0</v>
      </c>
      <c r="K75" s="29">
        <v>176.35</v>
      </c>
      <c r="L75" s="20">
        <v>13783.620072306201</v>
      </c>
      <c r="M75" s="20">
        <v>46852.585058241122</v>
      </c>
      <c r="N75" s="34" t="s">
        <v>6</v>
      </c>
      <c r="O75" s="35"/>
      <c r="P75" s="36">
        <v>33509.294005661715</v>
      </c>
      <c r="Q75" s="36" t="s">
        <v>6</v>
      </c>
      <c r="R75" s="36" t="s">
        <v>6</v>
      </c>
      <c r="S75" s="36">
        <v>14361.126002426448</v>
      </c>
      <c r="T75" s="30">
        <v>27714.578103929965</v>
      </c>
      <c r="U75" s="30">
        <v>52694.950900128766</v>
      </c>
      <c r="V75" s="30">
        <v>20885.546300760761</v>
      </c>
      <c r="W75" s="30">
        <v>29136.816669101085</v>
      </c>
      <c r="X75" s="30">
        <v>150000</v>
      </c>
      <c r="Y75" s="95">
        <v>-19570</v>
      </c>
      <c r="Z75" s="99"/>
      <c r="AA75" s="97"/>
      <c r="AB75" s="93"/>
      <c r="AC75" s="91"/>
      <c r="AD75" s="91"/>
      <c r="AE75" s="91"/>
    </row>
    <row r="76" spans="1:31" s="21" customFormat="1" ht="16.5">
      <c r="A76" s="18" t="s">
        <v>143</v>
      </c>
      <c r="B76" s="19" t="s">
        <v>144</v>
      </c>
      <c r="C76" s="28">
        <v>51.9</v>
      </c>
      <c r="D76" s="20">
        <v>7159.7495157384983</v>
      </c>
      <c r="E76" s="28">
        <v>2.64</v>
      </c>
      <c r="F76" s="20">
        <v>7050.7147252747254</v>
      </c>
      <c r="G76" s="28">
        <v>0.6</v>
      </c>
      <c r="H76" s="20">
        <v>5622.2744242587778</v>
      </c>
      <c r="I76" s="28">
        <v>0</v>
      </c>
      <c r="J76" s="20">
        <v>0</v>
      </c>
      <c r="K76" s="29">
        <v>108.78333333333333</v>
      </c>
      <c r="L76" s="20">
        <v>8502.5695314188233</v>
      </c>
      <c r="M76" s="20">
        <v>28335.308196690825</v>
      </c>
      <c r="N76" s="34" t="s">
        <v>6</v>
      </c>
      <c r="O76" s="35"/>
      <c r="P76" s="36">
        <v>42263.216584360176</v>
      </c>
      <c r="Q76" s="36" t="s">
        <v>6</v>
      </c>
      <c r="R76" s="36" t="s">
        <v>6</v>
      </c>
      <c r="S76" s="36">
        <v>18112.807107582932</v>
      </c>
      <c r="T76" s="30">
        <v>14967.016211585025</v>
      </c>
      <c r="U76" s="30">
        <v>20943.450893494537</v>
      </c>
      <c r="V76" s="30">
        <v>18449.509472271442</v>
      </c>
      <c r="W76" s="30">
        <v>21346.766325602621</v>
      </c>
      <c r="X76" s="30">
        <v>150000</v>
      </c>
      <c r="Y76" s="95">
        <v>-74290</v>
      </c>
      <c r="Z76" s="99"/>
      <c r="AA76" s="97"/>
      <c r="AB76" s="93"/>
      <c r="AC76" s="91"/>
      <c r="AD76" s="91"/>
      <c r="AE76" s="91"/>
    </row>
    <row r="77" spans="1:31" s="21" customFormat="1" ht="16.5">
      <c r="A77" s="18" t="s">
        <v>145</v>
      </c>
      <c r="B77" s="19" t="s">
        <v>146</v>
      </c>
      <c r="C77" s="28">
        <v>21.9</v>
      </c>
      <c r="D77" s="20">
        <v>3021.1659806295397</v>
      </c>
      <c r="E77" s="28">
        <v>2.11</v>
      </c>
      <c r="F77" s="20">
        <v>5635.2303296703294</v>
      </c>
      <c r="G77" s="28">
        <v>0.76</v>
      </c>
      <c r="H77" s="20">
        <v>7121.5476040611184</v>
      </c>
      <c r="I77" s="28">
        <v>0</v>
      </c>
      <c r="J77" s="20">
        <v>0</v>
      </c>
      <c r="K77" s="29">
        <v>61.81666666666667</v>
      </c>
      <c r="L77" s="20">
        <v>4831.6271475459507</v>
      </c>
      <c r="M77" s="20">
        <v>20609.57106190694</v>
      </c>
      <c r="N77" s="34" t="s">
        <v>6</v>
      </c>
      <c r="O77" s="35"/>
      <c r="P77" s="36">
        <v>11979.764461588333</v>
      </c>
      <c r="Q77" s="36" t="s">
        <v>6</v>
      </c>
      <c r="R77" s="36" t="s">
        <v>6</v>
      </c>
      <c r="S77" s="36">
        <v>5134.1847692521433</v>
      </c>
      <c r="T77" s="30">
        <v>11451.665775749672</v>
      </c>
      <c r="U77" s="30">
        <v>16772.459673510577</v>
      </c>
      <c r="V77" s="30">
        <v>15374.743559980625</v>
      </c>
      <c r="W77" s="30">
        <v>13440.489736746342</v>
      </c>
      <c r="X77" s="30">
        <v>150000</v>
      </c>
      <c r="Y77" s="95">
        <v>-92960</v>
      </c>
      <c r="Z77" s="99"/>
      <c r="AA77" s="97"/>
      <c r="AB77" s="93"/>
      <c r="AC77" s="91"/>
      <c r="AD77" s="91"/>
      <c r="AE77" s="91"/>
    </row>
    <row r="78" spans="1:31" s="21" customFormat="1" ht="16.5">
      <c r="A78" s="18" t="s">
        <v>147</v>
      </c>
      <c r="B78" s="19" t="s">
        <v>148</v>
      </c>
      <c r="C78" s="28">
        <v>13.8</v>
      </c>
      <c r="D78" s="20">
        <v>1903.7484261501211</v>
      </c>
      <c r="E78" s="28">
        <v>1.72</v>
      </c>
      <c r="F78" s="20">
        <v>4593.647472527472</v>
      </c>
      <c r="G78" s="28">
        <v>0.43</v>
      </c>
      <c r="H78" s="20">
        <v>4029.2966707187907</v>
      </c>
      <c r="I78" s="28">
        <v>0</v>
      </c>
      <c r="J78" s="20">
        <v>0</v>
      </c>
      <c r="K78" s="29">
        <v>41.216666666666669</v>
      </c>
      <c r="L78" s="20">
        <v>3221.5189905314469</v>
      </c>
      <c r="M78" s="20">
        <v>13748.211559927831</v>
      </c>
      <c r="N78" s="34" t="s">
        <v>6</v>
      </c>
      <c r="O78" s="35"/>
      <c r="P78" s="36" t="s">
        <v>6</v>
      </c>
      <c r="Q78" s="36" t="s">
        <v>6</v>
      </c>
      <c r="R78" s="36">
        <v>442.1692453425955</v>
      </c>
      <c r="S78" s="36" t="s">
        <v>6</v>
      </c>
      <c r="T78" s="30">
        <v>11533.823525796239</v>
      </c>
      <c r="U78" s="30">
        <v>54725.412251994203</v>
      </c>
      <c r="V78" s="30">
        <v>27757.128970956026</v>
      </c>
      <c r="W78" s="30">
        <v>21405.886427730904</v>
      </c>
      <c r="X78" s="30">
        <v>150000</v>
      </c>
      <c r="Y78" s="95">
        <v>-34580</v>
      </c>
      <c r="Z78" s="99"/>
      <c r="AA78" s="97"/>
      <c r="AB78" s="93"/>
      <c r="AC78" s="91"/>
      <c r="AD78" s="91"/>
      <c r="AE78" s="91"/>
    </row>
    <row r="79" spans="1:31" s="21" customFormat="1" ht="16.5">
      <c r="A79" s="18" t="s">
        <v>149</v>
      </c>
      <c r="B79" s="19" t="s">
        <v>150</v>
      </c>
      <c r="C79" s="28">
        <v>25.1</v>
      </c>
      <c r="D79" s="20">
        <v>3462.6148910411625</v>
      </c>
      <c r="E79" s="28">
        <v>2.1800000000000002</v>
      </c>
      <c r="F79" s="20">
        <v>5822.1810989010992</v>
      </c>
      <c r="G79" s="28">
        <v>1.19</v>
      </c>
      <c r="H79" s="20">
        <v>11150.844274779909</v>
      </c>
      <c r="I79" s="28">
        <v>0</v>
      </c>
      <c r="J79" s="20">
        <v>0</v>
      </c>
      <c r="K79" s="29">
        <v>83.783333333333331</v>
      </c>
      <c r="L79" s="20">
        <v>6548.5547777604452</v>
      </c>
      <c r="M79" s="20">
        <v>26984.195042482614</v>
      </c>
      <c r="N79" s="34" t="s">
        <v>6</v>
      </c>
      <c r="O79" s="35"/>
      <c r="P79" s="36" t="s">
        <v>6</v>
      </c>
      <c r="Q79" s="36" t="s">
        <v>6</v>
      </c>
      <c r="R79" s="36">
        <v>555.86990843069157</v>
      </c>
      <c r="S79" s="36" t="s">
        <v>6</v>
      </c>
      <c r="T79" s="30">
        <v>16186.333991432295</v>
      </c>
      <c r="U79" s="30">
        <v>42432.614981069972</v>
      </c>
      <c r="V79" s="30">
        <v>46924.87041172829</v>
      </c>
      <c r="W79" s="30">
        <v>25420.591656982946</v>
      </c>
      <c r="X79" s="30">
        <v>150000</v>
      </c>
      <c r="Y79" s="95">
        <v>-19040</v>
      </c>
      <c r="Z79" s="99"/>
      <c r="AA79" s="97"/>
      <c r="AB79" s="93"/>
      <c r="AC79" s="91"/>
      <c r="AD79" s="91"/>
      <c r="AE79" s="91"/>
    </row>
    <row r="80" spans="1:31" s="21" customFormat="1" ht="16.5">
      <c r="A80" s="18" t="s">
        <v>151</v>
      </c>
      <c r="B80" s="19" t="s">
        <v>152</v>
      </c>
      <c r="C80" s="28">
        <v>26.2</v>
      </c>
      <c r="D80" s="20">
        <v>3614.3629539951571</v>
      </c>
      <c r="E80" s="28">
        <v>2.57</v>
      </c>
      <c r="F80" s="20">
        <v>6863.7639560439557</v>
      </c>
      <c r="G80" s="28">
        <v>0.82</v>
      </c>
      <c r="H80" s="20">
        <v>7683.775046486996</v>
      </c>
      <c r="I80" s="28">
        <v>0</v>
      </c>
      <c r="J80" s="20">
        <v>0</v>
      </c>
      <c r="K80" s="29">
        <v>99.066666666666663</v>
      </c>
      <c r="L80" s="20">
        <v>7743.1091304969341</v>
      </c>
      <c r="M80" s="20">
        <v>25905.011087023042</v>
      </c>
      <c r="N80" s="34" t="s">
        <v>6</v>
      </c>
      <c r="O80" s="35"/>
      <c r="P80" s="36" t="s">
        <v>6</v>
      </c>
      <c r="Q80" s="36" t="s">
        <v>6</v>
      </c>
      <c r="R80" s="36">
        <v>467.43605936217244</v>
      </c>
      <c r="S80" s="36" t="s">
        <v>6</v>
      </c>
      <c r="T80" s="30">
        <v>21314.239474762526</v>
      </c>
      <c r="U80" s="30">
        <v>65603.939651226625</v>
      </c>
      <c r="V80" s="30">
        <v>34638.926372536371</v>
      </c>
      <c r="W80" s="30">
        <v>28251.65455520176</v>
      </c>
      <c r="X80" s="30">
        <v>150000</v>
      </c>
      <c r="Y80" s="95">
        <v>-190</v>
      </c>
      <c r="Z80" s="99"/>
      <c r="AA80" s="97"/>
      <c r="AB80" s="93"/>
      <c r="AC80" s="91"/>
      <c r="AD80" s="91"/>
      <c r="AE80" s="91"/>
    </row>
    <row r="81" spans="1:31" s="21" customFormat="1" ht="16.5">
      <c r="A81" s="18" t="s">
        <v>153</v>
      </c>
      <c r="B81" s="19" t="s">
        <v>154</v>
      </c>
      <c r="C81" s="28">
        <v>27.2</v>
      </c>
      <c r="D81" s="20">
        <v>3752.3157384987894</v>
      </c>
      <c r="E81" s="28">
        <v>2.4500000000000002</v>
      </c>
      <c r="F81" s="20">
        <v>6543.2769230769236</v>
      </c>
      <c r="G81" s="28">
        <v>0.88</v>
      </c>
      <c r="H81" s="20">
        <v>8246.0024889128745</v>
      </c>
      <c r="I81" s="28">
        <v>0</v>
      </c>
      <c r="J81" s="20">
        <v>0</v>
      </c>
      <c r="K81" s="29">
        <v>45.516666666666666</v>
      </c>
      <c r="L81" s="20">
        <v>3557.6095281606877</v>
      </c>
      <c r="M81" s="20">
        <v>22099.204678649276</v>
      </c>
      <c r="N81" s="34" t="s">
        <v>6</v>
      </c>
      <c r="O81" s="35"/>
      <c r="P81" s="36">
        <v>20322.116804606747</v>
      </c>
      <c r="Q81" s="36" t="s">
        <v>6</v>
      </c>
      <c r="R81" s="36" t="s">
        <v>6</v>
      </c>
      <c r="S81" s="36">
        <v>8709.4786305457492</v>
      </c>
      <c r="T81" s="30">
        <v>15992.766537530268</v>
      </c>
      <c r="U81" s="30">
        <v>38850.433148645621</v>
      </c>
      <c r="V81" s="30">
        <v>36555.563985307534</v>
      </c>
      <c r="W81" s="30">
        <v>29686.87502286657</v>
      </c>
      <c r="X81" s="30">
        <v>150000</v>
      </c>
      <c r="Y81" s="95">
        <v>-28910</v>
      </c>
      <c r="Z81" s="99"/>
      <c r="AA81" s="97"/>
      <c r="AB81" s="93"/>
      <c r="AC81" s="91"/>
      <c r="AD81" s="91"/>
      <c r="AE81" s="91"/>
    </row>
    <row r="82" spans="1:31" s="21" customFormat="1" ht="16.5">
      <c r="A82" s="18" t="s">
        <v>155</v>
      </c>
      <c r="B82" s="19" t="s">
        <v>156</v>
      </c>
      <c r="C82" s="28">
        <v>29.4</v>
      </c>
      <c r="D82" s="20">
        <v>4055.8118644067795</v>
      </c>
      <c r="E82" s="28">
        <v>2.61</v>
      </c>
      <c r="F82" s="20">
        <v>6970.592967032966</v>
      </c>
      <c r="G82" s="28">
        <v>1.25</v>
      </c>
      <c r="H82" s="20">
        <v>11713.071717205787</v>
      </c>
      <c r="I82" s="28">
        <v>0</v>
      </c>
      <c r="J82" s="20">
        <v>0</v>
      </c>
      <c r="K82" s="29">
        <v>310.7</v>
      </c>
      <c r="L82" s="20">
        <v>24284.495358466327</v>
      </c>
      <c r="M82" s="20">
        <v>47023.97190711186</v>
      </c>
      <c r="N82" s="34" t="s">
        <v>6</v>
      </c>
      <c r="O82" s="35"/>
      <c r="P82" s="36">
        <v>71681.441128204999</v>
      </c>
      <c r="Q82" s="36" t="s">
        <v>6</v>
      </c>
      <c r="R82" s="36" t="s">
        <v>6</v>
      </c>
      <c r="S82" s="36">
        <v>30720.617626373572</v>
      </c>
      <c r="T82" s="30">
        <v>15323.099217731422</v>
      </c>
      <c r="U82" s="30">
        <v>30631.459658081218</v>
      </c>
      <c r="V82" s="30">
        <v>30193.784299943654</v>
      </c>
      <c r="W82" s="30">
        <v>16804.270623042248</v>
      </c>
      <c r="X82" s="30">
        <v>150000</v>
      </c>
      <c r="Y82" s="95">
        <v>-57050</v>
      </c>
      <c r="Z82" s="99"/>
      <c r="AA82" s="97"/>
      <c r="AB82" s="93"/>
      <c r="AC82" s="91"/>
      <c r="AD82" s="91"/>
      <c r="AE82" s="91"/>
    </row>
    <row r="83" spans="1:31" s="21" customFormat="1" ht="16.5">
      <c r="A83" s="18" t="s">
        <v>157</v>
      </c>
      <c r="B83" s="19" t="s">
        <v>158</v>
      </c>
      <c r="C83" s="28">
        <v>32.4</v>
      </c>
      <c r="D83" s="20">
        <v>4469.6702179176755</v>
      </c>
      <c r="E83" s="28">
        <v>3.18</v>
      </c>
      <c r="F83" s="20">
        <v>8492.9063736263743</v>
      </c>
      <c r="G83" s="28">
        <v>2.72</v>
      </c>
      <c r="H83" s="20">
        <v>25487.644056639794</v>
      </c>
      <c r="I83" s="28">
        <v>0</v>
      </c>
      <c r="J83" s="20">
        <v>0</v>
      </c>
      <c r="K83" s="29">
        <v>49.366666666666667</v>
      </c>
      <c r="L83" s="20">
        <v>3858.527800224078</v>
      </c>
      <c r="M83" s="20">
        <v>42308.748448407925</v>
      </c>
      <c r="N83" s="34" t="s">
        <v>6</v>
      </c>
      <c r="O83" s="35"/>
      <c r="P83" s="36">
        <v>38574.703186512626</v>
      </c>
      <c r="Q83" s="36" t="s">
        <v>6</v>
      </c>
      <c r="R83" s="36" t="s">
        <v>6</v>
      </c>
      <c r="S83" s="36">
        <v>16532.015651362555</v>
      </c>
      <c r="T83" s="30">
        <v>37620.472635500089</v>
      </c>
      <c r="U83" s="30">
        <v>109932.76943250277</v>
      </c>
      <c r="V83" s="30">
        <v>75864.783939303685</v>
      </c>
      <c r="W83" s="30">
        <v>65455.063156527744</v>
      </c>
      <c r="X83" s="30">
        <v>150000</v>
      </c>
      <c r="Y83" s="90">
        <v>138870</v>
      </c>
      <c r="Z83" s="99">
        <v>138870</v>
      </c>
      <c r="AA83" s="97"/>
      <c r="AB83" s="92">
        <v>23</v>
      </c>
      <c r="AC83" s="91" t="s">
        <v>820</v>
      </c>
      <c r="AD83" s="91"/>
      <c r="AE83" s="91"/>
    </row>
    <row r="84" spans="1:31" s="21" customFormat="1" ht="16.5">
      <c r="A84" s="18" t="s">
        <v>159</v>
      </c>
      <c r="B84" s="19" t="s">
        <v>160</v>
      </c>
      <c r="C84" s="28">
        <v>47.2</v>
      </c>
      <c r="D84" s="20">
        <v>6511.3714285714286</v>
      </c>
      <c r="E84" s="28">
        <v>2.79</v>
      </c>
      <c r="F84" s="20">
        <v>7451.323516483516</v>
      </c>
      <c r="G84" s="28">
        <v>1.56</v>
      </c>
      <c r="H84" s="20">
        <v>14617.913503072823</v>
      </c>
      <c r="I84" s="28">
        <v>0</v>
      </c>
      <c r="J84" s="20">
        <v>0</v>
      </c>
      <c r="K84" s="29">
        <v>33.083333333333336</v>
      </c>
      <c r="L84" s="20">
        <v>2585.8128573412541</v>
      </c>
      <c r="M84" s="20">
        <v>31166.421305469019</v>
      </c>
      <c r="N84" s="34" t="s">
        <v>6</v>
      </c>
      <c r="O84" s="35"/>
      <c r="P84" s="36">
        <v>24285.310922216289</v>
      </c>
      <c r="Q84" s="36" t="s">
        <v>6</v>
      </c>
      <c r="R84" s="36" t="s">
        <v>6</v>
      </c>
      <c r="S84" s="36">
        <v>10407.990395235553</v>
      </c>
      <c r="T84" s="30">
        <v>20595.501158502513</v>
      </c>
      <c r="U84" s="30">
        <v>38530.802034962893</v>
      </c>
      <c r="V84" s="30">
        <v>37078.699220349998</v>
      </c>
      <c r="W84" s="30">
        <v>32645.512909311052</v>
      </c>
      <c r="X84" s="30">
        <v>150000</v>
      </c>
      <c r="Y84" s="95">
        <v>-21150</v>
      </c>
      <c r="Z84" s="99"/>
      <c r="AA84" s="97"/>
      <c r="AB84" s="93"/>
      <c r="AC84" s="91"/>
      <c r="AD84" s="91"/>
      <c r="AE84" s="91"/>
    </row>
    <row r="85" spans="1:31" s="21" customFormat="1" ht="16.5">
      <c r="A85" s="18" t="s">
        <v>161</v>
      </c>
      <c r="B85" s="19" t="s">
        <v>162</v>
      </c>
      <c r="C85" s="28">
        <v>25.5</v>
      </c>
      <c r="D85" s="20">
        <v>3517.7960048426148</v>
      </c>
      <c r="E85" s="28">
        <v>1.92</v>
      </c>
      <c r="F85" s="20">
        <v>5127.7925274725267</v>
      </c>
      <c r="G85" s="28">
        <v>0.81</v>
      </c>
      <c r="H85" s="20">
        <v>7590.0704727493503</v>
      </c>
      <c r="I85" s="28">
        <v>0</v>
      </c>
      <c r="J85" s="20">
        <v>0</v>
      </c>
      <c r="K85" s="29">
        <v>63.5</v>
      </c>
      <c r="L85" s="20">
        <v>4963.1974742922812</v>
      </c>
      <c r="M85" s="20">
        <v>21198.856479356771</v>
      </c>
      <c r="N85" s="34" t="s">
        <v>6</v>
      </c>
      <c r="O85" s="35"/>
      <c r="P85" s="36" t="s">
        <v>6</v>
      </c>
      <c r="Q85" s="36">
        <v>109560.05288680273</v>
      </c>
      <c r="R85" s="36" t="s">
        <v>6</v>
      </c>
      <c r="S85" s="36" t="s">
        <v>6</v>
      </c>
      <c r="T85" s="30">
        <v>14515.649646116595</v>
      </c>
      <c r="U85" s="30">
        <v>30922.173937964799</v>
      </c>
      <c r="V85" s="30">
        <v>32429.390836950581</v>
      </c>
      <c r="W85" s="30">
        <v>23239.568155384757</v>
      </c>
      <c r="X85" s="30">
        <v>150000</v>
      </c>
      <c r="Y85" s="95">
        <v>-48890</v>
      </c>
      <c r="Z85" s="99"/>
      <c r="AA85" s="97"/>
      <c r="AB85" s="93"/>
      <c r="AC85" s="91"/>
      <c r="AD85" s="91"/>
      <c r="AE85" s="91"/>
    </row>
    <row r="86" spans="1:31" s="21" customFormat="1" ht="16.5">
      <c r="A86" s="18" t="s">
        <v>163</v>
      </c>
      <c r="B86" s="19" t="s">
        <v>164</v>
      </c>
      <c r="C86" s="28">
        <v>27.1</v>
      </c>
      <c r="D86" s="20">
        <v>3738.5204600484262</v>
      </c>
      <c r="E86" s="28">
        <v>3.34</v>
      </c>
      <c r="F86" s="20">
        <v>8920.2224175824176</v>
      </c>
      <c r="G86" s="28">
        <v>0.96</v>
      </c>
      <c r="H86" s="20">
        <v>8995.6390788140434</v>
      </c>
      <c r="I86" s="28">
        <v>0</v>
      </c>
      <c r="J86" s="20">
        <v>0</v>
      </c>
      <c r="K86" s="29">
        <v>53.483333333333334</v>
      </c>
      <c r="L86" s="20">
        <v>4180.2888963264913</v>
      </c>
      <c r="M86" s="20">
        <v>25834.670852771378</v>
      </c>
      <c r="N86" s="34" t="s">
        <v>819</v>
      </c>
      <c r="O86" s="35"/>
      <c r="P86" s="36">
        <v>627.88032838648564</v>
      </c>
      <c r="Q86" s="36" t="s">
        <v>6</v>
      </c>
      <c r="R86" s="36" t="s">
        <v>6</v>
      </c>
      <c r="S86" s="36">
        <v>269.09156930849383</v>
      </c>
      <c r="T86" s="30">
        <v>19140.991568262245</v>
      </c>
      <c r="U86" s="30">
        <v>0</v>
      </c>
      <c r="V86" s="30">
        <v>0</v>
      </c>
      <c r="W86" s="30">
        <v>12987.81393522607</v>
      </c>
      <c r="X86" s="30">
        <v>150000</v>
      </c>
      <c r="Y86" s="95">
        <v>-117870</v>
      </c>
      <c r="Z86" s="99"/>
      <c r="AA86" s="97"/>
      <c r="AB86" s="93"/>
      <c r="AC86" s="91"/>
      <c r="AD86" s="91"/>
      <c r="AE86" s="91"/>
    </row>
    <row r="87" spans="1:31" s="21" customFormat="1" ht="16.5">
      <c r="A87" s="18" t="s">
        <v>165</v>
      </c>
      <c r="B87" s="19" t="s">
        <v>166</v>
      </c>
      <c r="C87" s="28">
        <v>22.4</v>
      </c>
      <c r="D87" s="20">
        <v>3090.1423728813556</v>
      </c>
      <c r="E87" s="28">
        <v>0.94</v>
      </c>
      <c r="F87" s="20">
        <v>2510.4817582417581</v>
      </c>
      <c r="G87" s="28">
        <v>0.2</v>
      </c>
      <c r="H87" s="20">
        <v>1874.0914747529259</v>
      </c>
      <c r="I87" s="28">
        <v>0</v>
      </c>
      <c r="J87" s="20">
        <v>0</v>
      </c>
      <c r="K87" s="29">
        <v>10.783333333333333</v>
      </c>
      <c r="L87" s="20">
        <v>842.83169707798061</v>
      </c>
      <c r="M87" s="20">
        <v>8317.547302954019</v>
      </c>
      <c r="N87" s="34" t="s">
        <v>6</v>
      </c>
      <c r="O87" s="35"/>
      <c r="P87" s="36">
        <v>1631.5062250237961</v>
      </c>
      <c r="Q87" s="36" t="s">
        <v>6</v>
      </c>
      <c r="R87" s="36" t="s">
        <v>6</v>
      </c>
      <c r="S87" s="36">
        <v>699.21695358162685</v>
      </c>
      <c r="T87" s="30">
        <v>6277.6394430992741</v>
      </c>
      <c r="U87" s="30">
        <v>9139.0662031194661</v>
      </c>
      <c r="V87" s="30">
        <v>8952.6660888880506</v>
      </c>
      <c r="W87" s="30">
        <v>4454.4650869179013</v>
      </c>
      <c r="X87" s="30">
        <v>150000</v>
      </c>
      <c r="Y87" s="95">
        <v>-121180</v>
      </c>
      <c r="Z87" s="99"/>
      <c r="AA87" s="97"/>
      <c r="AB87" s="93"/>
      <c r="AC87" s="91"/>
      <c r="AD87" s="91"/>
      <c r="AE87" s="91"/>
    </row>
    <row r="88" spans="1:31" s="21" customFormat="1" ht="16.5">
      <c r="A88" s="18" t="s">
        <v>167</v>
      </c>
      <c r="B88" s="19" t="s">
        <v>168</v>
      </c>
      <c r="C88" s="28">
        <v>19.899999999999999</v>
      </c>
      <c r="D88" s="20">
        <v>2745.260411622276</v>
      </c>
      <c r="E88" s="28">
        <v>2.23</v>
      </c>
      <c r="F88" s="20">
        <v>5955.7173626373624</v>
      </c>
      <c r="G88" s="28">
        <v>0.78</v>
      </c>
      <c r="H88" s="20">
        <v>7308.9567515364115</v>
      </c>
      <c r="I88" s="28">
        <v>0</v>
      </c>
      <c r="J88" s="20">
        <v>0</v>
      </c>
      <c r="K88" s="29">
        <v>68.833333333333329</v>
      </c>
      <c r="L88" s="20">
        <v>5380.0539550727353</v>
      </c>
      <c r="M88" s="20">
        <v>21389.988480868786</v>
      </c>
      <c r="N88" s="34" t="s">
        <v>6</v>
      </c>
      <c r="O88" s="35"/>
      <c r="P88" s="36" t="s">
        <v>6</v>
      </c>
      <c r="Q88" s="36" t="s">
        <v>6</v>
      </c>
      <c r="R88" s="36">
        <v>543.2365014209031</v>
      </c>
      <c r="S88" s="36" t="s">
        <v>6</v>
      </c>
      <c r="T88" s="30">
        <v>16560.639765319429</v>
      </c>
      <c r="U88" s="30">
        <v>7525.8315234985894</v>
      </c>
      <c r="V88" s="30">
        <v>10223.612767675964</v>
      </c>
      <c r="W88" s="30">
        <v>13740.330362309214</v>
      </c>
      <c r="X88" s="30">
        <v>150000</v>
      </c>
      <c r="Y88" s="95">
        <v>-101950</v>
      </c>
      <c r="Z88" s="99"/>
      <c r="AA88" s="97"/>
      <c r="AB88" s="93"/>
      <c r="AC88" s="91"/>
      <c r="AD88" s="91"/>
      <c r="AE88" s="91"/>
    </row>
    <row r="89" spans="1:31" s="21" customFormat="1" ht="16.5">
      <c r="A89" s="18" t="s">
        <v>169</v>
      </c>
      <c r="B89" s="19" t="s">
        <v>170</v>
      </c>
      <c r="C89" s="28">
        <v>7.2</v>
      </c>
      <c r="D89" s="20">
        <v>993.26004842615009</v>
      </c>
      <c r="E89" s="28">
        <v>0.27</v>
      </c>
      <c r="F89" s="20">
        <v>721.09582417582419</v>
      </c>
      <c r="G89" s="28">
        <v>0.08</v>
      </c>
      <c r="H89" s="20">
        <v>749.6365899011704</v>
      </c>
      <c r="I89" s="28">
        <v>0</v>
      </c>
      <c r="J89" s="20">
        <v>0</v>
      </c>
      <c r="K89" s="29">
        <v>9.0333333333333332</v>
      </c>
      <c r="L89" s="20">
        <v>706.05066432189403</v>
      </c>
      <c r="M89" s="20">
        <v>3170.0431268250386</v>
      </c>
      <c r="N89" s="34" t="s">
        <v>6</v>
      </c>
      <c r="O89" s="35"/>
      <c r="P89" s="36" t="s">
        <v>6</v>
      </c>
      <c r="Q89" s="36" t="s">
        <v>6</v>
      </c>
      <c r="R89" s="36">
        <v>442.1692453425955</v>
      </c>
      <c r="S89" s="36" t="s">
        <v>6</v>
      </c>
      <c r="T89" s="30">
        <v>671.02075619295954</v>
      </c>
      <c r="U89" s="30">
        <v>13717.928718296926</v>
      </c>
      <c r="V89" s="30">
        <v>16547.196069406036</v>
      </c>
      <c r="W89" s="30">
        <v>6204.3315389686686</v>
      </c>
      <c r="X89" s="30">
        <v>150000</v>
      </c>
      <c r="Y89" s="95">
        <v>-112860</v>
      </c>
      <c r="Z89" s="99"/>
      <c r="AA89" s="97"/>
      <c r="AB89" s="93"/>
      <c r="AC89" s="91"/>
      <c r="AD89" s="91"/>
      <c r="AE89" s="91"/>
    </row>
    <row r="90" spans="1:31" s="21" customFormat="1" ht="16.5">
      <c r="A90" s="18" t="s">
        <v>171</v>
      </c>
      <c r="B90" s="19" t="s">
        <v>172</v>
      </c>
      <c r="C90" s="28">
        <v>28.3</v>
      </c>
      <c r="D90" s="20">
        <v>3904.0638014527844</v>
      </c>
      <c r="E90" s="28">
        <v>3.83</v>
      </c>
      <c r="F90" s="20">
        <v>10228.877802197801</v>
      </c>
      <c r="G90" s="28">
        <v>1.33</v>
      </c>
      <c r="H90" s="20">
        <v>12462.708307106957</v>
      </c>
      <c r="I90" s="28">
        <v>0</v>
      </c>
      <c r="J90" s="20">
        <v>0</v>
      </c>
      <c r="K90" s="29">
        <v>227.71666666666667</v>
      </c>
      <c r="L90" s="20">
        <v>17798.469052822951</v>
      </c>
      <c r="M90" s="20">
        <v>44394.118963580491</v>
      </c>
      <c r="N90" s="34" t="s">
        <v>6</v>
      </c>
      <c r="O90" s="35"/>
      <c r="P90" s="36" t="s">
        <v>6</v>
      </c>
      <c r="Q90" s="36" t="s">
        <v>6</v>
      </c>
      <c r="R90" s="36">
        <v>530.60309441111463</v>
      </c>
      <c r="S90" s="36" t="s">
        <v>6</v>
      </c>
      <c r="T90" s="30">
        <v>31462.007038554668</v>
      </c>
      <c r="U90" s="30">
        <v>44642.236742945803</v>
      </c>
      <c r="V90" s="30">
        <v>44029.814929530716</v>
      </c>
      <c r="W90" s="30">
        <v>36309.920008173031</v>
      </c>
      <c r="X90" s="30">
        <v>150000</v>
      </c>
      <c r="Y90" s="90">
        <v>6440</v>
      </c>
      <c r="Z90" s="99">
        <v>6440</v>
      </c>
      <c r="AA90" s="97"/>
      <c r="AB90" s="92">
        <v>24</v>
      </c>
      <c r="AC90" s="91" t="s">
        <v>820</v>
      </c>
      <c r="AD90" s="91"/>
      <c r="AE90" s="91"/>
    </row>
    <row r="91" spans="1:31" s="21" customFormat="1" ht="16.5">
      <c r="A91" s="18" t="s">
        <v>173</v>
      </c>
      <c r="B91" s="19" t="s">
        <v>174</v>
      </c>
      <c r="C91" s="28">
        <v>15.8</v>
      </c>
      <c r="D91" s="20">
        <v>2179.653995157385</v>
      </c>
      <c r="E91" s="28">
        <v>2.12</v>
      </c>
      <c r="F91" s="20">
        <v>5661.9375824175822</v>
      </c>
      <c r="G91" s="28">
        <v>0.64</v>
      </c>
      <c r="H91" s="20">
        <v>5997.0927192093632</v>
      </c>
      <c r="I91" s="28">
        <v>0</v>
      </c>
      <c r="J91" s="20">
        <v>0</v>
      </c>
      <c r="K91" s="29">
        <v>207.03333333333333</v>
      </c>
      <c r="L91" s="20">
        <v>16181.847513296252</v>
      </c>
      <c r="M91" s="20">
        <v>30020.531810080582</v>
      </c>
      <c r="N91" s="34" t="s">
        <v>6</v>
      </c>
      <c r="O91" s="35"/>
      <c r="P91" s="36" t="s">
        <v>6</v>
      </c>
      <c r="Q91" s="36" t="s">
        <v>6</v>
      </c>
      <c r="R91" s="36">
        <v>454.80265235238397</v>
      </c>
      <c r="S91" s="36" t="s">
        <v>6</v>
      </c>
      <c r="T91" s="30">
        <v>29793.85767926988</v>
      </c>
      <c r="U91" s="30">
        <v>69931.090832792121</v>
      </c>
      <c r="V91" s="30">
        <v>36669.17395151149</v>
      </c>
      <c r="W91" s="30">
        <v>27436.287543088085</v>
      </c>
      <c r="X91" s="30">
        <v>150000</v>
      </c>
      <c r="Y91" s="90">
        <v>13830</v>
      </c>
      <c r="Z91" s="99">
        <v>13830</v>
      </c>
      <c r="AA91" s="97"/>
      <c r="AB91" s="92">
        <v>25</v>
      </c>
      <c r="AC91" s="91" t="s">
        <v>820</v>
      </c>
      <c r="AD91" s="91"/>
      <c r="AE91" s="91"/>
    </row>
    <row r="92" spans="1:31" s="21" customFormat="1" ht="16.5">
      <c r="A92" s="18" t="s">
        <v>175</v>
      </c>
      <c r="B92" s="19" t="s">
        <v>176</v>
      </c>
      <c r="C92" s="28">
        <v>15.8</v>
      </c>
      <c r="D92" s="20">
        <v>2179.653995157385</v>
      </c>
      <c r="E92" s="28">
        <v>1.39</v>
      </c>
      <c r="F92" s="20">
        <v>3712.3081318681316</v>
      </c>
      <c r="G92" s="28">
        <v>0.57999999999999996</v>
      </c>
      <c r="H92" s="20">
        <v>5434.8652767834847</v>
      </c>
      <c r="I92" s="28">
        <v>0</v>
      </c>
      <c r="J92" s="20">
        <v>0</v>
      </c>
      <c r="K92" s="29">
        <v>27.383333333333333</v>
      </c>
      <c r="L92" s="20">
        <v>2140.2974935071438</v>
      </c>
      <c r="M92" s="20">
        <v>13467.124897316146</v>
      </c>
      <c r="N92" s="34" t="s">
        <v>6</v>
      </c>
      <c r="O92" s="35"/>
      <c r="P92" s="36" t="s">
        <v>6</v>
      </c>
      <c r="Q92" s="36">
        <v>62234.841866429997</v>
      </c>
      <c r="R92" s="36" t="s">
        <v>6</v>
      </c>
      <c r="S92" s="36" t="s">
        <v>6</v>
      </c>
      <c r="T92" s="30">
        <v>13255.532950270068</v>
      </c>
      <c r="U92" s="30">
        <v>14277.103723493445</v>
      </c>
      <c r="V92" s="30">
        <v>18341.468314924459</v>
      </c>
      <c r="W92" s="30">
        <v>14716.659089322748</v>
      </c>
      <c r="X92" s="30">
        <v>150000</v>
      </c>
      <c r="Y92" s="95">
        <v>-89410</v>
      </c>
      <c r="Z92" s="99"/>
      <c r="AA92" s="97"/>
      <c r="AB92" s="93"/>
      <c r="AC92" s="91"/>
      <c r="AD92" s="91"/>
      <c r="AE92" s="91"/>
    </row>
    <row r="93" spans="1:31" s="21" customFormat="1" ht="16.5">
      <c r="A93" s="18" t="s">
        <v>177</v>
      </c>
      <c r="B93" s="19" t="s">
        <v>178</v>
      </c>
      <c r="C93" s="28">
        <v>17.899999999999999</v>
      </c>
      <c r="D93" s="20">
        <v>2469.3548426150119</v>
      </c>
      <c r="E93" s="28">
        <v>3.83</v>
      </c>
      <c r="F93" s="20">
        <v>10228.877802197801</v>
      </c>
      <c r="G93" s="28">
        <v>1.51</v>
      </c>
      <c r="H93" s="20">
        <v>14149.39063438459</v>
      </c>
      <c r="I93" s="28">
        <v>0</v>
      </c>
      <c r="J93" s="20">
        <v>0</v>
      </c>
      <c r="K93" s="29">
        <v>12.516666666666667</v>
      </c>
      <c r="L93" s="20">
        <v>978.31005333162818</v>
      </c>
      <c r="M93" s="20">
        <v>27825.933332529032</v>
      </c>
      <c r="N93" s="34" t="s">
        <v>6</v>
      </c>
      <c r="O93" s="35"/>
      <c r="P93" s="36" t="s">
        <v>6</v>
      </c>
      <c r="Q93" s="36" t="s">
        <v>6</v>
      </c>
      <c r="R93" s="36">
        <v>454.80265235238397</v>
      </c>
      <c r="S93" s="36" t="s">
        <v>6</v>
      </c>
      <c r="T93" s="30">
        <v>27643.894024958092</v>
      </c>
      <c r="U93" s="30">
        <v>64505.977338158395</v>
      </c>
      <c r="V93" s="30">
        <v>75623.115144534124</v>
      </c>
      <c r="W93" s="30">
        <v>52389.629937146849</v>
      </c>
      <c r="X93" s="30">
        <v>150000</v>
      </c>
      <c r="Y93" s="90">
        <v>70160</v>
      </c>
      <c r="Z93" s="99">
        <v>70160</v>
      </c>
      <c r="AA93" s="97"/>
      <c r="AB93" s="92">
        <v>26</v>
      </c>
      <c r="AC93" s="91" t="s">
        <v>820</v>
      </c>
      <c r="AD93" s="91"/>
      <c r="AE93" s="91"/>
    </row>
    <row r="94" spans="1:31" s="21" customFormat="1" ht="16.5">
      <c r="A94" s="18" t="s">
        <v>179</v>
      </c>
      <c r="B94" s="19" t="s">
        <v>180</v>
      </c>
      <c r="C94" s="28">
        <v>18.399999999999999</v>
      </c>
      <c r="D94" s="20">
        <v>2538.3312348668278</v>
      </c>
      <c r="E94" s="28">
        <v>1.32</v>
      </c>
      <c r="F94" s="20">
        <v>3525.3573626373627</v>
      </c>
      <c r="G94" s="28">
        <v>0.52</v>
      </c>
      <c r="H94" s="20">
        <v>4872.637834357608</v>
      </c>
      <c r="I94" s="28">
        <v>0</v>
      </c>
      <c r="J94" s="20">
        <v>0</v>
      </c>
      <c r="K94" s="29">
        <v>49.983333333333334</v>
      </c>
      <c r="L94" s="20">
        <v>3906.726830814318</v>
      </c>
      <c r="M94" s="20">
        <v>14843.053262676116</v>
      </c>
      <c r="N94" s="34" t="s">
        <v>6</v>
      </c>
      <c r="O94" s="35"/>
      <c r="P94" s="36" t="s">
        <v>6</v>
      </c>
      <c r="Q94" s="36">
        <v>47745.818076300515</v>
      </c>
      <c r="R94" s="36" t="s">
        <v>6</v>
      </c>
      <c r="S94" s="36" t="s">
        <v>6</v>
      </c>
      <c r="T94" s="30">
        <v>14614.064142298381</v>
      </c>
      <c r="U94" s="30">
        <v>22461.58004723482</v>
      </c>
      <c r="V94" s="30">
        <v>18051.756479686665</v>
      </c>
      <c r="W94" s="30">
        <v>18274.212940320111</v>
      </c>
      <c r="X94" s="30">
        <v>150000</v>
      </c>
      <c r="Y94" s="95">
        <v>-76600</v>
      </c>
      <c r="Z94" s="99"/>
      <c r="AA94" s="97"/>
      <c r="AB94" s="93"/>
      <c r="AC94" s="91"/>
      <c r="AD94" s="91"/>
      <c r="AE94" s="91"/>
    </row>
    <row r="95" spans="1:31" s="21" customFormat="1" ht="16.5">
      <c r="A95" s="18" t="s">
        <v>181</v>
      </c>
      <c r="B95" s="19" t="s">
        <v>182</v>
      </c>
      <c r="C95" s="28">
        <v>14.7</v>
      </c>
      <c r="D95" s="20">
        <v>2027.9059322033897</v>
      </c>
      <c r="E95" s="28">
        <v>1.49</v>
      </c>
      <c r="F95" s="20">
        <v>3979.3806593406593</v>
      </c>
      <c r="G95" s="28">
        <v>0.69</v>
      </c>
      <c r="H95" s="20">
        <v>6465.6155878975942</v>
      </c>
      <c r="I95" s="28">
        <v>0</v>
      </c>
      <c r="J95" s="20">
        <v>0</v>
      </c>
      <c r="K95" s="29">
        <v>3.65</v>
      </c>
      <c r="L95" s="20">
        <v>285.28615403412323</v>
      </c>
      <c r="M95" s="20">
        <v>12758.188333475768</v>
      </c>
      <c r="N95" s="34" t="s">
        <v>6</v>
      </c>
      <c r="O95" s="35"/>
      <c r="P95" s="36" t="s">
        <v>6</v>
      </c>
      <c r="Q95" s="36">
        <v>21079.574495558292</v>
      </c>
      <c r="R95" s="36" t="s">
        <v>6</v>
      </c>
      <c r="S95" s="36" t="s">
        <v>6</v>
      </c>
      <c r="T95" s="30">
        <v>12591.743250139691</v>
      </c>
      <c r="U95" s="30">
        <v>24218.400387385776</v>
      </c>
      <c r="V95" s="30">
        <v>19926.768147048235</v>
      </c>
      <c r="W95" s="30">
        <v>19805.151058834163</v>
      </c>
      <c r="X95" s="30">
        <v>150000</v>
      </c>
      <c r="Y95" s="95">
        <v>-73460</v>
      </c>
      <c r="Z95" s="99"/>
      <c r="AA95" s="97"/>
      <c r="AB95" s="93"/>
      <c r="AC95" s="91"/>
      <c r="AD95" s="91"/>
      <c r="AE95" s="91"/>
    </row>
    <row r="96" spans="1:31" s="21" customFormat="1" ht="16.5">
      <c r="A96" s="18" t="s">
        <v>183</v>
      </c>
      <c r="B96" s="19" t="s">
        <v>184</v>
      </c>
      <c r="C96" s="28">
        <v>10.5</v>
      </c>
      <c r="D96" s="20">
        <v>1448.5042372881355</v>
      </c>
      <c r="E96" s="28">
        <v>0.6</v>
      </c>
      <c r="F96" s="20">
        <v>1602.4351648351646</v>
      </c>
      <c r="G96" s="28">
        <v>0.17</v>
      </c>
      <c r="H96" s="20">
        <v>1592.9777535399871</v>
      </c>
      <c r="I96" s="28">
        <v>0.08</v>
      </c>
      <c r="J96" s="20">
        <v>6437.2031999999999</v>
      </c>
      <c r="K96" s="29">
        <v>18.149999999999999</v>
      </c>
      <c r="L96" s="20">
        <v>1418.6147111559826</v>
      </c>
      <c r="M96" s="20">
        <v>12499.735066819268</v>
      </c>
      <c r="N96" s="34" t="s">
        <v>6</v>
      </c>
      <c r="O96" s="35"/>
      <c r="P96" s="36" t="s">
        <v>6</v>
      </c>
      <c r="Q96" s="36" t="s">
        <v>6</v>
      </c>
      <c r="R96" s="36">
        <v>530.60309441111463</v>
      </c>
      <c r="S96" s="36" t="s">
        <v>6</v>
      </c>
      <c r="T96" s="30">
        <v>11319.619683963494</v>
      </c>
      <c r="U96" s="30">
        <v>15219.165130437572</v>
      </c>
      <c r="V96" s="30">
        <v>3840.7100341539708</v>
      </c>
      <c r="W96" s="30">
        <v>9240.9392051469695</v>
      </c>
      <c r="X96" s="30">
        <v>150000</v>
      </c>
      <c r="Y96" s="95">
        <v>-110380</v>
      </c>
      <c r="Z96" s="99"/>
      <c r="AA96" s="97"/>
      <c r="AB96" s="93"/>
      <c r="AC96" s="91"/>
      <c r="AD96" s="91"/>
      <c r="AE96" s="91"/>
    </row>
    <row r="97" spans="1:31" s="21" customFormat="1" ht="16.5">
      <c r="A97" s="18" t="s">
        <v>185</v>
      </c>
      <c r="B97" s="19" t="s">
        <v>186</v>
      </c>
      <c r="C97" s="28">
        <v>12.3</v>
      </c>
      <c r="D97" s="20">
        <v>1696.8192493946733</v>
      </c>
      <c r="E97" s="28">
        <v>0.81</v>
      </c>
      <c r="F97" s="20">
        <v>2163.2874725274728</v>
      </c>
      <c r="G97" s="28">
        <v>0.18</v>
      </c>
      <c r="H97" s="20">
        <v>1686.6823272776332</v>
      </c>
      <c r="I97" s="28">
        <v>0</v>
      </c>
      <c r="J97" s="20">
        <v>0</v>
      </c>
      <c r="K97" s="29">
        <v>57.8</v>
      </c>
      <c r="L97" s="20">
        <v>4517.6821104581704</v>
      </c>
      <c r="M97" s="20">
        <v>10064.471159657949</v>
      </c>
      <c r="N97" s="34" t="s">
        <v>6</v>
      </c>
      <c r="O97" s="35"/>
      <c r="P97" s="36">
        <v>47838.432712726455</v>
      </c>
      <c r="Q97" s="36" t="s">
        <v>6</v>
      </c>
      <c r="R97" s="36" t="s">
        <v>6</v>
      </c>
      <c r="S97" s="36">
        <v>20502.185448311338</v>
      </c>
      <c r="T97" s="30">
        <v>9875.7681020674245</v>
      </c>
      <c r="U97" s="30">
        <v>16507.286221778559</v>
      </c>
      <c r="V97" s="30">
        <v>6715.5302987972254</v>
      </c>
      <c r="W97" s="30">
        <v>6605.4038531108254</v>
      </c>
      <c r="X97" s="30">
        <v>150000</v>
      </c>
      <c r="Y97" s="95">
        <v>-110300</v>
      </c>
      <c r="Z97" s="99"/>
      <c r="AA97" s="97"/>
      <c r="AB97" s="93"/>
      <c r="AC97" s="91"/>
      <c r="AD97" s="91"/>
      <c r="AE97" s="91"/>
    </row>
    <row r="98" spans="1:31" s="21" customFormat="1" ht="16.5">
      <c r="A98" s="18" t="s">
        <v>187</v>
      </c>
      <c r="B98" s="19" t="s">
        <v>188</v>
      </c>
      <c r="C98" s="28">
        <v>70.099999999999994</v>
      </c>
      <c r="D98" s="20">
        <v>9670.4901937045997</v>
      </c>
      <c r="E98" s="28">
        <v>1.05</v>
      </c>
      <c r="F98" s="20">
        <v>2804.2615384615383</v>
      </c>
      <c r="G98" s="28">
        <v>0.22</v>
      </c>
      <c r="H98" s="20">
        <v>2061.5006222282186</v>
      </c>
      <c r="I98" s="28">
        <v>0</v>
      </c>
      <c r="J98" s="20">
        <v>0</v>
      </c>
      <c r="K98" s="29">
        <v>228.05</v>
      </c>
      <c r="L98" s="20">
        <v>17824.52258287173</v>
      </c>
      <c r="M98" s="20">
        <v>32360.774937266087</v>
      </c>
      <c r="N98" s="34" t="s">
        <v>6</v>
      </c>
      <c r="O98" s="35"/>
      <c r="P98" s="36">
        <v>60481.974281897208</v>
      </c>
      <c r="Q98" s="36" t="s">
        <v>6</v>
      </c>
      <c r="R98" s="36" t="s">
        <v>6</v>
      </c>
      <c r="S98" s="36">
        <v>25920.84612081309</v>
      </c>
      <c r="T98" s="30">
        <v>32089.531998509963</v>
      </c>
      <c r="U98" s="30">
        <v>17992.91294309669</v>
      </c>
      <c r="V98" s="30">
        <v>23423.130670890143</v>
      </c>
      <c r="W98" s="30">
        <v>33767.094607542705</v>
      </c>
      <c r="X98" s="30">
        <v>150000</v>
      </c>
      <c r="Y98" s="95">
        <v>-42730</v>
      </c>
      <c r="Z98" s="99"/>
      <c r="AA98" s="97"/>
      <c r="AB98" s="93"/>
      <c r="AC98" s="91"/>
      <c r="AD98" s="91"/>
      <c r="AE98" s="91"/>
    </row>
    <row r="99" spans="1:31" s="21" customFormat="1" ht="16.5">
      <c r="A99" s="18" t="s">
        <v>189</v>
      </c>
      <c r="B99" s="19" t="s">
        <v>190</v>
      </c>
      <c r="C99" s="28">
        <v>20.8</v>
      </c>
      <c r="D99" s="20">
        <v>2869.4179176755447</v>
      </c>
      <c r="E99" s="28">
        <v>1.0900000000000001</v>
      </c>
      <c r="F99" s="20">
        <v>2911.0905494505496</v>
      </c>
      <c r="G99" s="28">
        <v>0.36</v>
      </c>
      <c r="H99" s="20">
        <v>3373.3646545552665</v>
      </c>
      <c r="I99" s="28">
        <v>0</v>
      </c>
      <c r="J99" s="20">
        <v>0</v>
      </c>
      <c r="K99" s="29">
        <v>145.65</v>
      </c>
      <c r="L99" s="20">
        <v>11384.089954813713</v>
      </c>
      <c r="M99" s="20">
        <v>20537.963076495074</v>
      </c>
      <c r="N99" s="34" t="s">
        <v>6</v>
      </c>
      <c r="O99" s="35"/>
      <c r="P99" s="36" t="s">
        <v>6</v>
      </c>
      <c r="Q99" s="36" t="s">
        <v>6</v>
      </c>
      <c r="R99" s="36">
        <v>442.1692453425955</v>
      </c>
      <c r="S99" s="36" t="s">
        <v>6</v>
      </c>
      <c r="T99" s="30">
        <v>20321.274568821005</v>
      </c>
      <c r="U99" s="30">
        <v>21319.38099036576</v>
      </c>
      <c r="V99" s="30">
        <v>7674.5998922956205</v>
      </c>
      <c r="W99" s="30">
        <v>15413.865302248862</v>
      </c>
      <c r="X99" s="30">
        <v>150000</v>
      </c>
      <c r="Y99" s="95">
        <v>-85270</v>
      </c>
      <c r="Z99" s="99"/>
      <c r="AA99" s="97"/>
      <c r="AB99" s="93"/>
      <c r="AC99" s="91"/>
      <c r="AD99" s="91"/>
      <c r="AE99" s="91"/>
    </row>
    <row r="100" spans="1:31" s="21" customFormat="1" ht="16.5">
      <c r="A100" s="18" t="s">
        <v>191</v>
      </c>
      <c r="B100" s="19" t="s">
        <v>192</v>
      </c>
      <c r="C100" s="28">
        <v>33.4</v>
      </c>
      <c r="D100" s="20">
        <v>4607.6230024213073</v>
      </c>
      <c r="E100" s="28">
        <v>0.68</v>
      </c>
      <c r="F100" s="20">
        <v>1816.0931868131868</v>
      </c>
      <c r="G100" s="28">
        <v>0.08</v>
      </c>
      <c r="H100" s="20">
        <v>749.6365899011704</v>
      </c>
      <c r="I100" s="28">
        <v>0</v>
      </c>
      <c r="J100" s="20">
        <v>0</v>
      </c>
      <c r="K100" s="29">
        <v>42.4</v>
      </c>
      <c r="L100" s="20">
        <v>3314.0090222046097</v>
      </c>
      <c r="M100" s="20">
        <v>10487.361801340274</v>
      </c>
      <c r="N100" s="34" t="s">
        <v>6</v>
      </c>
      <c r="O100" s="35"/>
      <c r="P100" s="36">
        <v>371.42216608778023</v>
      </c>
      <c r="Q100" s="36" t="s">
        <v>6</v>
      </c>
      <c r="R100" s="36" t="s">
        <v>6</v>
      </c>
      <c r="S100" s="36">
        <v>159.18092832333437</v>
      </c>
      <c r="T100" s="30">
        <v>10259.791734028682</v>
      </c>
      <c r="U100" s="30">
        <v>18306.70775782389</v>
      </c>
      <c r="V100" s="30">
        <v>12147.808556531229</v>
      </c>
      <c r="W100" s="30">
        <v>12343.423718106134</v>
      </c>
      <c r="X100" s="30">
        <v>150000</v>
      </c>
      <c r="Y100" s="95">
        <v>-96940</v>
      </c>
      <c r="Z100" s="99"/>
      <c r="AA100" s="97"/>
      <c r="AB100" s="93"/>
      <c r="AC100" s="91"/>
      <c r="AD100" s="91"/>
      <c r="AE100" s="91"/>
    </row>
    <row r="101" spans="1:31" s="21" customFormat="1" ht="16.5">
      <c r="A101" s="18" t="s">
        <v>193</v>
      </c>
      <c r="B101" s="19" t="s">
        <v>194</v>
      </c>
      <c r="C101" s="28">
        <v>26.5</v>
      </c>
      <c r="D101" s="20">
        <v>3655.7487893462471</v>
      </c>
      <c r="E101" s="28">
        <v>3.09</v>
      </c>
      <c r="F101" s="20">
        <v>8252.5410989010979</v>
      </c>
      <c r="G101" s="28">
        <v>1.92</v>
      </c>
      <c r="H101" s="20">
        <v>17991.278157628087</v>
      </c>
      <c r="I101" s="28">
        <v>0</v>
      </c>
      <c r="J101" s="20">
        <v>0</v>
      </c>
      <c r="K101" s="29">
        <v>38.200000000000003</v>
      </c>
      <c r="L101" s="20">
        <v>2985.7345435900024</v>
      </c>
      <c r="M101" s="20">
        <v>32885.302589465435</v>
      </c>
      <c r="N101" s="34" t="s">
        <v>6</v>
      </c>
      <c r="O101" s="35"/>
      <c r="P101" s="36">
        <v>20334.531833346333</v>
      </c>
      <c r="Q101" s="36" t="s">
        <v>6</v>
      </c>
      <c r="R101" s="36" t="s">
        <v>6</v>
      </c>
      <c r="S101" s="36">
        <v>8714.7993571484276</v>
      </c>
      <c r="T101" s="30">
        <v>32698.951268392622</v>
      </c>
      <c r="U101" s="30">
        <v>34054.526712900748</v>
      </c>
      <c r="V101" s="30">
        <v>40248.794190744447</v>
      </c>
      <c r="W101" s="30">
        <v>21709.149121573708</v>
      </c>
      <c r="X101" s="30">
        <v>150000</v>
      </c>
      <c r="Y101" s="95">
        <v>-21290</v>
      </c>
      <c r="Z101" s="99"/>
      <c r="AA101" s="97"/>
      <c r="AB101" s="93"/>
      <c r="AC101" s="91"/>
      <c r="AD101" s="91"/>
      <c r="AE101" s="91"/>
    </row>
    <row r="102" spans="1:31" s="21" customFormat="1" ht="16.5">
      <c r="A102" s="18" t="s">
        <v>195</v>
      </c>
      <c r="B102" s="19" t="s">
        <v>196</v>
      </c>
      <c r="C102" s="28">
        <v>38.4</v>
      </c>
      <c r="D102" s="20">
        <v>5297.3869249394675</v>
      </c>
      <c r="E102" s="28">
        <v>1.65</v>
      </c>
      <c r="F102" s="20">
        <v>4406.6967032967032</v>
      </c>
      <c r="G102" s="28">
        <v>0.84</v>
      </c>
      <c r="H102" s="20">
        <v>7871.1841939622882</v>
      </c>
      <c r="I102" s="28">
        <v>0</v>
      </c>
      <c r="J102" s="20">
        <v>0</v>
      </c>
      <c r="K102" s="29">
        <v>107.26666666666667</v>
      </c>
      <c r="L102" s="20">
        <v>8384.0259696968824</v>
      </c>
      <c r="M102" s="20">
        <v>25959.293791895343</v>
      </c>
      <c r="N102" s="34" t="s">
        <v>6</v>
      </c>
      <c r="O102" s="35"/>
      <c r="P102" s="36" t="s">
        <v>6</v>
      </c>
      <c r="Q102" s="36" t="s">
        <v>6</v>
      </c>
      <c r="R102" s="36">
        <v>530.60309441111463</v>
      </c>
      <c r="S102" s="36" t="s">
        <v>6</v>
      </c>
      <c r="T102" s="30">
        <v>25720.959173030358</v>
      </c>
      <c r="U102" s="30">
        <v>38698.306933775333</v>
      </c>
      <c r="V102" s="30">
        <v>27607.449293423102</v>
      </c>
      <c r="W102" s="30">
        <v>19911.802847576084</v>
      </c>
      <c r="X102" s="30">
        <v>150000</v>
      </c>
      <c r="Y102" s="95">
        <v>-38060</v>
      </c>
      <c r="Z102" s="99"/>
      <c r="AA102" s="97"/>
      <c r="AB102" s="93"/>
      <c r="AC102" s="91"/>
      <c r="AD102" s="91"/>
      <c r="AE102" s="91"/>
    </row>
    <row r="103" spans="1:31" s="21" customFormat="1" ht="16.5">
      <c r="A103" s="18" t="s">
        <v>197</v>
      </c>
      <c r="B103" s="19" t="s">
        <v>198</v>
      </c>
      <c r="C103" s="28">
        <v>21.3</v>
      </c>
      <c r="D103" s="20">
        <v>2938.3943099273611</v>
      </c>
      <c r="E103" s="28">
        <v>0.94</v>
      </c>
      <c r="F103" s="20">
        <v>2510.4817582417581</v>
      </c>
      <c r="G103" s="28">
        <v>0.55000000000000004</v>
      </c>
      <c r="H103" s="20">
        <v>5153.7515555705468</v>
      </c>
      <c r="I103" s="28">
        <v>0</v>
      </c>
      <c r="J103" s="20">
        <v>0</v>
      </c>
      <c r="K103" s="29">
        <v>8.6833333333333336</v>
      </c>
      <c r="L103" s="20">
        <v>678.69445777067676</v>
      </c>
      <c r="M103" s="20">
        <v>11281.322081510343</v>
      </c>
      <c r="N103" s="34" t="s">
        <v>6</v>
      </c>
      <c r="O103" s="35"/>
      <c r="P103" s="36" t="s">
        <v>6</v>
      </c>
      <c r="Q103" s="36" t="s">
        <v>6</v>
      </c>
      <c r="R103" s="36">
        <v>454.80265235238397</v>
      </c>
      <c r="S103" s="36" t="s">
        <v>6</v>
      </c>
      <c r="T103" s="30">
        <v>11086.542169864033</v>
      </c>
      <c r="U103" s="30">
        <v>22897.74314374759</v>
      </c>
      <c r="V103" s="30">
        <v>23392.703046552462</v>
      </c>
      <c r="W103" s="30">
        <v>21102.953193921199</v>
      </c>
      <c r="X103" s="30">
        <v>150000</v>
      </c>
      <c r="Y103" s="95">
        <v>-71520</v>
      </c>
      <c r="Z103" s="99"/>
      <c r="AA103" s="97"/>
      <c r="AB103" s="93"/>
      <c r="AC103" s="91"/>
      <c r="AD103" s="91"/>
      <c r="AE103" s="91"/>
    </row>
    <row r="104" spans="1:31" s="21" customFormat="1" ht="16.5">
      <c r="A104" s="18" t="s">
        <v>199</v>
      </c>
      <c r="B104" s="19" t="s">
        <v>200</v>
      </c>
      <c r="C104" s="28">
        <v>12.6</v>
      </c>
      <c r="D104" s="20">
        <v>1738.2050847457626</v>
      </c>
      <c r="E104" s="28">
        <v>1.18</v>
      </c>
      <c r="F104" s="20">
        <v>3151.4558241758241</v>
      </c>
      <c r="G104" s="28">
        <v>0.64</v>
      </c>
      <c r="H104" s="20">
        <v>5997.0927192093632</v>
      </c>
      <c r="I104" s="28">
        <v>0.01</v>
      </c>
      <c r="J104" s="20">
        <v>804.65039999999999</v>
      </c>
      <c r="K104" s="29">
        <v>30.3</v>
      </c>
      <c r="L104" s="20">
        <v>2368.2658814339547</v>
      </c>
      <c r="M104" s="20">
        <v>14059.669909564906</v>
      </c>
      <c r="N104" s="34" t="s">
        <v>819</v>
      </c>
      <c r="O104" s="35"/>
      <c r="P104" s="36">
        <v>21318.035749853061</v>
      </c>
      <c r="Q104" s="36" t="s">
        <v>6</v>
      </c>
      <c r="R104" s="36" t="s">
        <v>6</v>
      </c>
      <c r="S104" s="36">
        <v>9136.3010356513132</v>
      </c>
      <c r="T104" s="30">
        <v>13709.629347662507</v>
      </c>
      <c r="U104" s="30">
        <v>0</v>
      </c>
      <c r="V104" s="30">
        <v>32358.473478070737</v>
      </c>
      <c r="W104" s="30">
        <v>25323.572811992639</v>
      </c>
      <c r="X104" s="30">
        <v>150000</v>
      </c>
      <c r="Y104" s="95">
        <v>-78610</v>
      </c>
      <c r="Z104" s="99"/>
      <c r="AA104" s="97"/>
      <c r="AB104" s="93"/>
      <c r="AC104" s="91"/>
      <c r="AD104" s="91"/>
      <c r="AE104" s="91"/>
    </row>
    <row r="105" spans="1:31" s="21" customFormat="1" ht="16.5">
      <c r="A105" s="18" t="s">
        <v>201</v>
      </c>
      <c r="B105" s="19" t="s">
        <v>202</v>
      </c>
      <c r="C105" s="28">
        <v>18.7</v>
      </c>
      <c r="D105" s="20">
        <v>2579.7170702179174</v>
      </c>
      <c r="E105" s="28">
        <v>1.1000000000000001</v>
      </c>
      <c r="F105" s="20">
        <v>2937.7978021978024</v>
      </c>
      <c r="G105" s="28">
        <v>0.28000000000000003</v>
      </c>
      <c r="H105" s="20">
        <v>2623.7280646540967</v>
      </c>
      <c r="I105" s="28">
        <v>0</v>
      </c>
      <c r="J105" s="20">
        <v>0</v>
      </c>
      <c r="K105" s="29">
        <v>58.783333333333331</v>
      </c>
      <c r="L105" s="20">
        <v>4594.540024102067</v>
      </c>
      <c r="M105" s="20">
        <v>12735.782961171884</v>
      </c>
      <c r="N105" s="34"/>
      <c r="O105" s="35"/>
      <c r="P105" s="36" t="s">
        <v>6</v>
      </c>
      <c r="Q105" s="36" t="s">
        <v>6</v>
      </c>
      <c r="R105" s="36">
        <v>543.2365014209031</v>
      </c>
      <c r="S105" s="36" t="s">
        <v>6</v>
      </c>
      <c r="T105" s="30">
        <v>12381.33291115664</v>
      </c>
      <c r="U105" s="30">
        <v>27405.656621353879</v>
      </c>
      <c r="V105" s="30">
        <v>23504.713672345413</v>
      </c>
      <c r="W105" s="30">
        <v>20136.201467441268</v>
      </c>
      <c r="X105" s="30">
        <v>150000</v>
      </c>
      <c r="Y105" s="95">
        <v>-66570</v>
      </c>
      <c r="Z105" s="99"/>
      <c r="AA105" s="97"/>
      <c r="AB105" s="93"/>
      <c r="AC105" s="91"/>
      <c r="AD105" s="91"/>
      <c r="AE105" s="91"/>
    </row>
    <row r="106" spans="1:31" s="21" customFormat="1" ht="16.5">
      <c r="A106" s="18" t="s">
        <v>203</v>
      </c>
      <c r="B106" s="19" t="s">
        <v>204</v>
      </c>
      <c r="C106" s="28">
        <v>12.6</v>
      </c>
      <c r="D106" s="20">
        <v>1738.2050847457626</v>
      </c>
      <c r="E106" s="28">
        <v>0.66</v>
      </c>
      <c r="F106" s="20">
        <v>1762.6786813186814</v>
      </c>
      <c r="G106" s="28">
        <v>0.2</v>
      </c>
      <c r="H106" s="20">
        <v>1874.0914747529259</v>
      </c>
      <c r="I106" s="28">
        <v>0</v>
      </c>
      <c r="J106" s="20">
        <v>0</v>
      </c>
      <c r="K106" s="29">
        <v>5.8166666666666664</v>
      </c>
      <c r="L106" s="20">
        <v>454.63409935118273</v>
      </c>
      <c r="M106" s="20">
        <v>5829.609340168553</v>
      </c>
      <c r="N106" s="34" t="s">
        <v>6</v>
      </c>
      <c r="O106" s="35"/>
      <c r="P106" s="36" t="s">
        <v>6</v>
      </c>
      <c r="Q106" s="36">
        <v>13173.645885961152</v>
      </c>
      <c r="R106" s="36" t="s">
        <v>6</v>
      </c>
      <c r="S106" s="36" t="s">
        <v>6</v>
      </c>
      <c r="T106" s="30">
        <v>5649.2451462097224</v>
      </c>
      <c r="U106" s="30">
        <v>19190.241047538362</v>
      </c>
      <c r="V106" s="30">
        <v>13027.670309727311</v>
      </c>
      <c r="W106" s="30">
        <v>13029.248491104745</v>
      </c>
      <c r="X106" s="30">
        <v>150000</v>
      </c>
      <c r="Y106" s="95">
        <v>-99100</v>
      </c>
      <c r="Z106" s="99"/>
      <c r="AA106" s="97"/>
      <c r="AB106" s="93"/>
      <c r="AC106" s="91"/>
      <c r="AD106" s="91"/>
      <c r="AE106" s="91"/>
    </row>
    <row r="107" spans="1:31" s="21" customFormat="1" ht="16.5">
      <c r="A107" s="18" t="s">
        <v>205</v>
      </c>
      <c r="B107" s="19" t="s">
        <v>206</v>
      </c>
      <c r="C107" s="28">
        <v>16.600000000000001</v>
      </c>
      <c r="D107" s="20">
        <v>2290.0162227602909</v>
      </c>
      <c r="E107" s="28">
        <v>2.66</v>
      </c>
      <c r="F107" s="20">
        <v>7104.1292307692311</v>
      </c>
      <c r="G107" s="28">
        <v>1.23</v>
      </c>
      <c r="H107" s="20">
        <v>11525.662569730493</v>
      </c>
      <c r="I107" s="28">
        <v>0</v>
      </c>
      <c r="J107" s="20">
        <v>0</v>
      </c>
      <c r="K107" s="29">
        <v>262.36666666666667</v>
      </c>
      <c r="L107" s="20">
        <v>20506.733501393464</v>
      </c>
      <c r="M107" s="20">
        <v>41426.541524653483</v>
      </c>
      <c r="N107" s="34" t="s">
        <v>6</v>
      </c>
      <c r="O107" s="35"/>
      <c r="P107" s="36">
        <v>21015.918194185804</v>
      </c>
      <c r="Q107" s="36" t="s">
        <v>6</v>
      </c>
      <c r="R107" s="36" t="s">
        <v>6</v>
      </c>
      <c r="S107" s="36">
        <v>9006.822083222487</v>
      </c>
      <c r="T107" s="30">
        <v>41163.120998323706</v>
      </c>
      <c r="U107" s="30">
        <v>37921.484085770455</v>
      </c>
      <c r="V107" s="30">
        <v>32705.362628157342</v>
      </c>
      <c r="W107" s="30">
        <v>48724.555256512154</v>
      </c>
      <c r="X107" s="30">
        <v>150000</v>
      </c>
      <c r="Y107" s="90">
        <v>10510</v>
      </c>
      <c r="Z107" s="99">
        <v>10510</v>
      </c>
      <c r="AA107" s="97"/>
      <c r="AB107" s="92">
        <v>27</v>
      </c>
      <c r="AC107" s="91" t="s">
        <v>820</v>
      </c>
      <c r="AD107" s="91"/>
      <c r="AE107" s="91"/>
    </row>
    <row r="108" spans="1:31" s="21" customFormat="1" ht="16.5">
      <c r="A108" s="18" t="s">
        <v>207</v>
      </c>
      <c r="B108" s="19" t="s">
        <v>208</v>
      </c>
      <c r="C108" s="28">
        <v>3.6</v>
      </c>
      <c r="D108" s="20">
        <v>496.63002421307505</v>
      </c>
      <c r="E108" s="28">
        <v>0</v>
      </c>
      <c r="F108" s="20">
        <v>0</v>
      </c>
      <c r="G108" s="28">
        <v>0</v>
      </c>
      <c r="H108" s="20">
        <v>0</v>
      </c>
      <c r="I108" s="28">
        <v>0</v>
      </c>
      <c r="J108" s="20">
        <v>0</v>
      </c>
      <c r="K108" s="29">
        <v>0</v>
      </c>
      <c r="L108" s="20">
        <v>0</v>
      </c>
      <c r="M108" s="20">
        <v>496.63002421307505</v>
      </c>
      <c r="N108" s="34" t="s">
        <v>818</v>
      </c>
      <c r="O108" s="35"/>
      <c r="P108" s="36">
        <v>25943.727951547073</v>
      </c>
      <c r="Q108" s="36" t="s">
        <v>6</v>
      </c>
      <c r="R108" s="36" t="s">
        <v>6</v>
      </c>
      <c r="S108" s="36">
        <v>11118.740550663031</v>
      </c>
      <c r="T108" s="30">
        <v>0</v>
      </c>
      <c r="U108" s="30">
        <v>0</v>
      </c>
      <c r="V108" s="30">
        <v>0</v>
      </c>
      <c r="W108" s="30">
        <v>0</v>
      </c>
      <c r="X108" s="30"/>
      <c r="Y108" s="95"/>
      <c r="Z108" s="99"/>
      <c r="AA108" s="97"/>
      <c r="AB108" s="93"/>
      <c r="AC108" s="91"/>
      <c r="AD108" s="91"/>
      <c r="AE108" s="91"/>
    </row>
    <row r="109" spans="1:31" s="21" customFormat="1" ht="16.5">
      <c r="A109" s="18" t="s">
        <v>209</v>
      </c>
      <c r="B109" s="19" t="s">
        <v>210</v>
      </c>
      <c r="C109" s="28">
        <v>21.6</v>
      </c>
      <c r="D109" s="20">
        <v>2979.7801452784506</v>
      </c>
      <c r="E109" s="28">
        <v>0.92</v>
      </c>
      <c r="F109" s="20">
        <v>2457.067252747253</v>
      </c>
      <c r="G109" s="28">
        <v>0.16</v>
      </c>
      <c r="H109" s="20">
        <v>1499.2731798023408</v>
      </c>
      <c r="I109" s="28">
        <v>0</v>
      </c>
      <c r="J109" s="20">
        <v>0</v>
      </c>
      <c r="K109" s="29">
        <v>30.133333333333333</v>
      </c>
      <c r="L109" s="20">
        <v>2355.2391164095657</v>
      </c>
      <c r="M109" s="20">
        <v>9291.3596942376098</v>
      </c>
      <c r="N109" s="34" t="s">
        <v>6</v>
      </c>
      <c r="O109" s="35"/>
      <c r="P109" s="36">
        <v>34260.786467125814</v>
      </c>
      <c r="Q109" s="36" t="s">
        <v>6</v>
      </c>
      <c r="R109" s="36" t="s">
        <v>6</v>
      </c>
      <c r="S109" s="36">
        <v>14683.194200196778</v>
      </c>
      <c r="T109" s="30">
        <v>9065.7229428198916</v>
      </c>
      <c r="U109" s="30">
        <v>8963.7309585389321</v>
      </c>
      <c r="V109" s="30">
        <v>8987.9712423443798</v>
      </c>
      <c r="W109" s="30">
        <v>7564.8265253699683</v>
      </c>
      <c r="X109" s="30">
        <v>150000</v>
      </c>
      <c r="Y109" s="95">
        <v>-115420</v>
      </c>
      <c r="Z109" s="99"/>
      <c r="AA109" s="97"/>
      <c r="AB109" s="93"/>
      <c r="AC109" s="91"/>
      <c r="AD109" s="91"/>
      <c r="AE109" s="91"/>
    </row>
    <row r="110" spans="1:31" s="21" customFormat="1" ht="16.5">
      <c r="A110" s="18" t="s">
        <v>211</v>
      </c>
      <c r="B110" s="19" t="s">
        <v>212</v>
      </c>
      <c r="C110" s="28">
        <v>12.3</v>
      </c>
      <c r="D110" s="20">
        <v>1696.8192493946733</v>
      </c>
      <c r="E110" s="28">
        <v>1.39</v>
      </c>
      <c r="F110" s="20">
        <v>3712.3081318681316</v>
      </c>
      <c r="G110" s="28">
        <v>0.31</v>
      </c>
      <c r="H110" s="20">
        <v>2904.841785867035</v>
      </c>
      <c r="I110" s="28">
        <v>0</v>
      </c>
      <c r="J110" s="20">
        <v>0</v>
      </c>
      <c r="K110" s="29">
        <v>7.3833333333333337</v>
      </c>
      <c r="L110" s="20">
        <v>577.08569058044111</v>
      </c>
      <c r="M110" s="20">
        <v>8891.0548577102818</v>
      </c>
      <c r="N110" s="34" t="s">
        <v>6</v>
      </c>
      <c r="O110" s="35"/>
      <c r="P110" s="36" t="s">
        <v>6</v>
      </c>
      <c r="Q110" s="36">
        <v>60007.967980485962</v>
      </c>
      <c r="R110" s="36" t="s">
        <v>6</v>
      </c>
      <c r="S110" s="36" t="s">
        <v>6</v>
      </c>
      <c r="T110" s="30">
        <v>8696.59348295772</v>
      </c>
      <c r="U110" s="30">
        <v>45527.661108533714</v>
      </c>
      <c r="V110" s="30">
        <v>39698.212212954146</v>
      </c>
      <c r="W110" s="30">
        <v>17416.766286248072</v>
      </c>
      <c r="X110" s="30">
        <v>150000</v>
      </c>
      <c r="Y110" s="95">
        <v>-38660</v>
      </c>
      <c r="Z110" s="99"/>
      <c r="AA110" s="97"/>
      <c r="AB110" s="93"/>
      <c r="AC110" s="91"/>
      <c r="AD110" s="91"/>
      <c r="AE110" s="91"/>
    </row>
    <row r="111" spans="1:31" s="21" customFormat="1" ht="16.5">
      <c r="A111" s="18" t="s">
        <v>213</v>
      </c>
      <c r="B111" s="19" t="s">
        <v>214</v>
      </c>
      <c r="C111" s="28">
        <v>23.2</v>
      </c>
      <c r="D111" s="20">
        <v>3200.5046004842616</v>
      </c>
      <c r="E111" s="28">
        <v>2.0099999999999998</v>
      </c>
      <c r="F111" s="20">
        <v>5368.1578021978012</v>
      </c>
      <c r="G111" s="28">
        <v>0.62</v>
      </c>
      <c r="H111" s="20">
        <v>5809.68357173407</v>
      </c>
      <c r="I111" s="28">
        <v>0.04</v>
      </c>
      <c r="J111" s="20">
        <v>3218.6016</v>
      </c>
      <c r="K111" s="29">
        <v>132.85</v>
      </c>
      <c r="L111" s="20">
        <v>10383.634400940622</v>
      </c>
      <c r="M111" s="20">
        <v>27980.581975356756</v>
      </c>
      <c r="N111" s="34"/>
      <c r="O111" s="35"/>
      <c r="P111" s="36">
        <v>19236.894436225972</v>
      </c>
      <c r="Q111" s="36" t="s">
        <v>6</v>
      </c>
      <c r="R111" s="36" t="s">
        <v>6</v>
      </c>
      <c r="S111" s="36">
        <v>8244.3833298111313</v>
      </c>
      <c r="T111" s="30">
        <v>27738.239547476249</v>
      </c>
      <c r="U111" s="30">
        <v>34889.101491753448</v>
      </c>
      <c r="V111" s="30">
        <v>28697.786923418509</v>
      </c>
      <c r="W111" s="30">
        <v>37444.017978661825</v>
      </c>
      <c r="X111" s="30">
        <v>150000</v>
      </c>
      <c r="Y111" s="95">
        <v>-21230</v>
      </c>
      <c r="Z111" s="99"/>
      <c r="AA111" s="97"/>
      <c r="AB111" s="93"/>
      <c r="AC111" s="91"/>
      <c r="AD111" s="91"/>
      <c r="AE111" s="91"/>
    </row>
    <row r="112" spans="1:31" s="21" customFormat="1" ht="16.5">
      <c r="A112" s="18" t="s">
        <v>215</v>
      </c>
      <c r="B112" s="19" t="s">
        <v>216</v>
      </c>
      <c r="C112" s="28">
        <v>8.1</v>
      </c>
      <c r="D112" s="20">
        <v>1117.4175544794189</v>
      </c>
      <c r="E112" s="28">
        <v>0.5</v>
      </c>
      <c r="F112" s="20">
        <v>1335.3626373626373</v>
      </c>
      <c r="G112" s="28">
        <v>0.68</v>
      </c>
      <c r="H112" s="20">
        <v>6371.9110141599485</v>
      </c>
      <c r="I112" s="28">
        <v>0</v>
      </c>
      <c r="J112" s="20">
        <v>0</v>
      </c>
      <c r="K112" s="29">
        <v>15.733333333333333</v>
      </c>
      <c r="L112" s="20">
        <v>1229.7266183023394</v>
      </c>
      <c r="M112" s="20">
        <v>10054.417824304343</v>
      </c>
      <c r="N112" s="34" t="s">
        <v>6</v>
      </c>
      <c r="O112" s="35"/>
      <c r="P112" s="36" t="s">
        <v>6</v>
      </c>
      <c r="Q112" s="36">
        <v>9103.2772463143101</v>
      </c>
      <c r="R112" s="36" t="s">
        <v>6</v>
      </c>
      <c r="S112" s="36" t="s">
        <v>6</v>
      </c>
      <c r="T112" s="30">
        <v>9720.4935090333402</v>
      </c>
      <c r="U112" s="30">
        <v>54056.189262850152</v>
      </c>
      <c r="V112" s="30">
        <v>30442.623663337614</v>
      </c>
      <c r="W112" s="30">
        <v>22302.62308098955</v>
      </c>
      <c r="X112" s="30">
        <v>150000</v>
      </c>
      <c r="Y112" s="95">
        <v>-33480</v>
      </c>
      <c r="Z112" s="99"/>
      <c r="AA112" s="97"/>
      <c r="AB112" s="93"/>
      <c r="AC112" s="91"/>
      <c r="AD112" s="91"/>
      <c r="AE112" s="91"/>
    </row>
    <row r="113" spans="1:31" s="21" customFormat="1" ht="16.5">
      <c r="A113" s="18" t="s">
        <v>217</v>
      </c>
      <c r="B113" s="19" t="s">
        <v>218</v>
      </c>
      <c r="C113" s="28">
        <v>34.299999999999997</v>
      </c>
      <c r="D113" s="20">
        <v>4731.780508474576</v>
      </c>
      <c r="E113" s="28">
        <v>2.0499999999999998</v>
      </c>
      <c r="F113" s="20">
        <v>5474.9868131868125</v>
      </c>
      <c r="G113" s="28">
        <v>1.33</v>
      </c>
      <c r="H113" s="20">
        <v>12462.708307106957</v>
      </c>
      <c r="I113" s="28">
        <v>0</v>
      </c>
      <c r="J113" s="20">
        <v>0</v>
      </c>
      <c r="K113" s="29">
        <v>1</v>
      </c>
      <c r="L113" s="20">
        <v>78.160590146335139</v>
      </c>
      <c r="M113" s="20">
        <v>22747.636218914678</v>
      </c>
      <c r="N113" s="34" t="s">
        <v>6</v>
      </c>
      <c r="O113" s="35"/>
      <c r="P113" s="36" t="s">
        <v>6</v>
      </c>
      <c r="Q113" s="36" t="s">
        <v>6</v>
      </c>
      <c r="R113" s="36">
        <v>543.2365014209031</v>
      </c>
      <c r="S113" s="36" t="s">
        <v>6</v>
      </c>
      <c r="T113" s="30">
        <v>22512.347588005214</v>
      </c>
      <c r="U113" s="30">
        <v>41307.006668627648</v>
      </c>
      <c r="V113" s="30">
        <v>38719.331588737179</v>
      </c>
      <c r="W113" s="30">
        <v>38002.706536989892</v>
      </c>
      <c r="X113" s="30">
        <v>150000</v>
      </c>
      <c r="Y113" s="95">
        <v>-9460</v>
      </c>
      <c r="Z113" s="99"/>
      <c r="AA113" s="97"/>
      <c r="AB113" s="93"/>
      <c r="AC113" s="91"/>
      <c r="AD113" s="91"/>
      <c r="AE113" s="91"/>
    </row>
    <row r="114" spans="1:31" s="21" customFormat="1" ht="16.5">
      <c r="A114" s="18" t="s">
        <v>219</v>
      </c>
      <c r="B114" s="19" t="s">
        <v>220</v>
      </c>
      <c r="C114" s="28">
        <v>35.799999999999997</v>
      </c>
      <c r="D114" s="20">
        <v>4938.7096852300238</v>
      </c>
      <c r="E114" s="28">
        <v>2.0099999999999998</v>
      </c>
      <c r="F114" s="20">
        <v>5368.1578021978012</v>
      </c>
      <c r="G114" s="28">
        <v>1.01</v>
      </c>
      <c r="H114" s="20">
        <v>9464.1619475022762</v>
      </c>
      <c r="I114" s="28">
        <v>0</v>
      </c>
      <c r="J114" s="20">
        <v>0</v>
      </c>
      <c r="K114" s="29">
        <v>71.88333333333334</v>
      </c>
      <c r="L114" s="20">
        <v>5618.4437550190578</v>
      </c>
      <c r="M114" s="20">
        <v>25389.47318994916</v>
      </c>
      <c r="N114" s="34" t="s">
        <v>6</v>
      </c>
      <c r="O114" s="35"/>
      <c r="P114" s="36" t="s">
        <v>6</v>
      </c>
      <c r="Q114" s="36" t="s">
        <v>6</v>
      </c>
      <c r="R114" s="36">
        <v>454.80265235238397</v>
      </c>
      <c r="S114" s="36" t="s">
        <v>6</v>
      </c>
      <c r="T114" s="30">
        <v>25184.333589122743</v>
      </c>
      <c r="U114" s="30">
        <v>73502.912212784315</v>
      </c>
      <c r="V114" s="30">
        <v>26987.240495279038</v>
      </c>
      <c r="W114" s="30">
        <v>30576.209988609135</v>
      </c>
      <c r="X114" s="30">
        <v>150000</v>
      </c>
      <c r="Y114" s="90">
        <v>6250</v>
      </c>
      <c r="Z114" s="99">
        <v>6250</v>
      </c>
      <c r="AA114" s="97"/>
      <c r="AB114" s="92">
        <v>28</v>
      </c>
      <c r="AC114" s="91" t="s">
        <v>820</v>
      </c>
      <c r="AD114" s="91"/>
      <c r="AE114" s="91"/>
    </row>
    <row r="115" spans="1:31" s="21" customFormat="1" ht="16.5">
      <c r="A115" s="18" t="s">
        <v>221</v>
      </c>
      <c r="B115" s="19" t="s">
        <v>222</v>
      </c>
      <c r="C115" s="28">
        <v>4.4000000000000004</v>
      </c>
      <c r="D115" s="20">
        <v>606.99225181598069</v>
      </c>
      <c r="E115" s="28">
        <v>0.04</v>
      </c>
      <c r="F115" s="20">
        <v>106.82901098901098</v>
      </c>
      <c r="G115" s="28">
        <v>0.01</v>
      </c>
      <c r="H115" s="20">
        <v>93.704573737646299</v>
      </c>
      <c r="I115" s="28">
        <v>0</v>
      </c>
      <c r="J115" s="20">
        <v>0</v>
      </c>
      <c r="K115" s="29">
        <v>0.68333333333333335</v>
      </c>
      <c r="L115" s="20">
        <v>53.409736599995682</v>
      </c>
      <c r="M115" s="20">
        <v>860.93557314263364</v>
      </c>
      <c r="N115" s="34" t="s">
        <v>6</v>
      </c>
      <c r="O115" s="35"/>
      <c r="P115" s="36" t="s">
        <v>6</v>
      </c>
      <c r="Q115" s="36">
        <v>69142.136207110176</v>
      </c>
      <c r="R115" s="36" t="s">
        <v>6</v>
      </c>
      <c r="S115" s="36" t="s">
        <v>6</v>
      </c>
      <c r="T115" s="30">
        <v>640.09680759918047</v>
      </c>
      <c r="U115" s="30">
        <v>24618.722941912049</v>
      </c>
      <c r="V115" s="30">
        <v>4476.4189099338882</v>
      </c>
      <c r="W115" s="30">
        <v>3071.3553705814156</v>
      </c>
      <c r="X115" s="30">
        <v>150000</v>
      </c>
      <c r="Y115" s="95">
        <v>-117190</v>
      </c>
      <c r="Z115" s="99"/>
      <c r="AA115" s="97"/>
      <c r="AB115" s="93"/>
      <c r="AC115" s="91"/>
      <c r="AD115" s="91"/>
      <c r="AE115" s="91"/>
    </row>
    <row r="116" spans="1:31" s="21" customFormat="1" ht="16.5">
      <c r="A116" s="18" t="s">
        <v>223</v>
      </c>
      <c r="B116" s="19" t="s">
        <v>224</v>
      </c>
      <c r="C116" s="28">
        <v>14.7</v>
      </c>
      <c r="D116" s="20">
        <v>2027.9059322033897</v>
      </c>
      <c r="E116" s="28">
        <v>1.99</v>
      </c>
      <c r="F116" s="20">
        <v>5314.7432967032964</v>
      </c>
      <c r="G116" s="28">
        <v>1.52</v>
      </c>
      <c r="H116" s="20">
        <v>14243.095208122237</v>
      </c>
      <c r="I116" s="28">
        <v>0</v>
      </c>
      <c r="J116" s="20">
        <v>0</v>
      </c>
      <c r="K116" s="29">
        <v>13.433333333333334</v>
      </c>
      <c r="L116" s="20">
        <v>1049.9572609657687</v>
      </c>
      <c r="M116" s="20">
        <v>22635.701697994693</v>
      </c>
      <c r="N116" s="34" t="s">
        <v>6</v>
      </c>
      <c r="O116" s="35"/>
      <c r="P116" s="36" t="s">
        <v>6</v>
      </c>
      <c r="Q116" s="36" t="s">
        <v>6</v>
      </c>
      <c r="R116" s="36">
        <v>454.80265235238397</v>
      </c>
      <c r="S116" s="36" t="s">
        <v>6</v>
      </c>
      <c r="T116" s="30">
        <v>22439.715330601601</v>
      </c>
      <c r="U116" s="30">
        <v>53823.50162267928</v>
      </c>
      <c r="V116" s="30">
        <v>55126.418519744628</v>
      </c>
      <c r="W116" s="30">
        <v>34845.167370590818</v>
      </c>
      <c r="X116" s="30">
        <v>150000</v>
      </c>
      <c r="Y116" s="90">
        <v>16230</v>
      </c>
      <c r="Z116" s="99">
        <v>16230</v>
      </c>
      <c r="AA116" s="97"/>
      <c r="AB116" s="92">
        <v>29</v>
      </c>
      <c r="AC116" s="91" t="s">
        <v>820</v>
      </c>
      <c r="AD116" s="91"/>
      <c r="AE116" s="91"/>
    </row>
    <row r="117" spans="1:31" s="21" customFormat="1" ht="16.5">
      <c r="A117" s="18" t="s">
        <v>225</v>
      </c>
      <c r="B117" s="19" t="s">
        <v>226</v>
      </c>
      <c r="C117" s="28">
        <v>27.1</v>
      </c>
      <c r="D117" s="20">
        <v>3738.5204600484262</v>
      </c>
      <c r="E117" s="28">
        <v>1.28</v>
      </c>
      <c r="F117" s="20">
        <v>3418.5283516483514</v>
      </c>
      <c r="G117" s="28">
        <v>0.28999999999999998</v>
      </c>
      <c r="H117" s="20">
        <v>2717.4326383917423</v>
      </c>
      <c r="I117" s="28">
        <v>0</v>
      </c>
      <c r="J117" s="20">
        <v>0</v>
      </c>
      <c r="K117" s="29">
        <v>82.6</v>
      </c>
      <c r="L117" s="20">
        <v>6456.0647460872824</v>
      </c>
      <c r="M117" s="20">
        <v>16330.546196175801</v>
      </c>
      <c r="N117" s="34" t="s">
        <v>6</v>
      </c>
      <c r="O117" s="35"/>
      <c r="P117" s="36">
        <v>13457.919680375295</v>
      </c>
      <c r="Q117" s="36" t="s">
        <v>6</v>
      </c>
      <c r="R117" s="36" t="s">
        <v>6</v>
      </c>
      <c r="S117" s="36">
        <v>5767.6798630179837</v>
      </c>
      <c r="T117" s="30">
        <v>15958.471571987335</v>
      </c>
      <c r="U117" s="30">
        <v>24762.672425110952</v>
      </c>
      <c r="V117" s="30">
        <v>18011.288070289305</v>
      </c>
      <c r="W117" s="30">
        <v>29946.858537786764</v>
      </c>
      <c r="X117" s="30">
        <v>150000</v>
      </c>
      <c r="Y117" s="95">
        <v>-61320</v>
      </c>
      <c r="Z117" s="99"/>
      <c r="AA117" s="97"/>
      <c r="AB117" s="93"/>
      <c r="AC117" s="91"/>
      <c r="AD117" s="91"/>
      <c r="AE117" s="91"/>
    </row>
    <row r="118" spans="1:31" s="21" customFormat="1" ht="16.5">
      <c r="A118" s="18" t="s">
        <v>227</v>
      </c>
      <c r="B118" s="19" t="s">
        <v>228</v>
      </c>
      <c r="C118" s="28">
        <v>29.8</v>
      </c>
      <c r="D118" s="20">
        <v>4110.9929782082327</v>
      </c>
      <c r="E118" s="28">
        <v>1.25</v>
      </c>
      <c r="F118" s="20">
        <v>3338.4065934065934</v>
      </c>
      <c r="G118" s="28">
        <v>0.92</v>
      </c>
      <c r="H118" s="20">
        <v>8620.8207838634589</v>
      </c>
      <c r="I118" s="28">
        <v>0</v>
      </c>
      <c r="J118" s="20">
        <v>0</v>
      </c>
      <c r="K118" s="29">
        <v>44.55</v>
      </c>
      <c r="L118" s="20">
        <v>3482.0542910192303</v>
      </c>
      <c r="M118" s="20">
        <v>19552.274646497513</v>
      </c>
      <c r="N118" s="34" t="s">
        <v>819</v>
      </c>
      <c r="O118" s="35"/>
      <c r="P118" s="36" t="s">
        <v>6</v>
      </c>
      <c r="Q118" s="36" t="s">
        <v>6</v>
      </c>
      <c r="R118" s="36">
        <v>454.80265235238397</v>
      </c>
      <c r="S118" s="36" t="s">
        <v>6</v>
      </c>
      <c r="T118" s="30">
        <v>19351.565673309742</v>
      </c>
      <c r="U118" s="30">
        <v>0</v>
      </c>
      <c r="V118" s="30">
        <v>6550</v>
      </c>
      <c r="W118" s="30">
        <v>23989.393058868729</v>
      </c>
      <c r="X118" s="30">
        <v>150000</v>
      </c>
      <c r="Y118" s="95">
        <v>-100110</v>
      </c>
      <c r="Z118" s="99"/>
      <c r="AA118" s="97"/>
      <c r="AB118" s="93"/>
      <c r="AC118" s="91"/>
      <c r="AD118" s="91"/>
      <c r="AE118" s="91"/>
    </row>
    <row r="119" spans="1:31" s="21" customFormat="1" ht="16.5">
      <c r="A119" s="18" t="s">
        <v>229</v>
      </c>
      <c r="B119" s="19" t="s">
        <v>230</v>
      </c>
      <c r="C119" s="28">
        <v>14.5</v>
      </c>
      <c r="D119" s="20">
        <v>2000.3153753026634</v>
      </c>
      <c r="E119" s="28">
        <v>1.02</v>
      </c>
      <c r="F119" s="20">
        <v>2724.1397802197803</v>
      </c>
      <c r="G119" s="28">
        <v>0.37</v>
      </c>
      <c r="H119" s="20">
        <v>3467.0692282929131</v>
      </c>
      <c r="I119" s="28">
        <v>0</v>
      </c>
      <c r="J119" s="20">
        <v>0</v>
      </c>
      <c r="K119" s="29">
        <v>30.5</v>
      </c>
      <c r="L119" s="20">
        <v>2383.8979994632218</v>
      </c>
      <c r="M119" s="20">
        <v>10575.422383278579</v>
      </c>
      <c r="N119" s="34" t="s">
        <v>6</v>
      </c>
      <c r="O119" s="35"/>
      <c r="P119" s="36" t="s">
        <v>6</v>
      </c>
      <c r="Q119" s="36" t="s">
        <v>6</v>
      </c>
      <c r="R119" s="36">
        <v>543.2365014209031</v>
      </c>
      <c r="S119" s="36" t="s">
        <v>6</v>
      </c>
      <c r="T119" s="30">
        <v>10349.630700316633</v>
      </c>
      <c r="U119" s="30">
        <v>20911.45693208549</v>
      </c>
      <c r="V119" s="30">
        <v>9584.5499392052134</v>
      </c>
      <c r="W119" s="30">
        <v>10510.699731215338</v>
      </c>
      <c r="X119" s="30">
        <v>150000</v>
      </c>
      <c r="Y119" s="95">
        <v>-98640</v>
      </c>
      <c r="Z119" s="99"/>
      <c r="AA119" s="97"/>
      <c r="AB119" s="93"/>
      <c r="AC119" s="91"/>
      <c r="AD119" s="91"/>
      <c r="AE119" s="91"/>
    </row>
    <row r="120" spans="1:31" s="21" customFormat="1" ht="16.5">
      <c r="A120" s="18" t="s">
        <v>231</v>
      </c>
      <c r="B120" s="19" t="s">
        <v>232</v>
      </c>
      <c r="C120" s="28">
        <v>26.1</v>
      </c>
      <c r="D120" s="20">
        <v>3600.5676755447944</v>
      </c>
      <c r="E120" s="28">
        <v>2.52</v>
      </c>
      <c r="F120" s="20">
        <v>6730.2276923076925</v>
      </c>
      <c r="G120" s="28">
        <v>1.39</v>
      </c>
      <c r="H120" s="20">
        <v>13024.935749532835</v>
      </c>
      <c r="I120" s="28">
        <v>0</v>
      </c>
      <c r="J120" s="20">
        <v>0</v>
      </c>
      <c r="K120" s="29">
        <v>14.266666666666667</v>
      </c>
      <c r="L120" s="20">
        <v>1115.0910860877148</v>
      </c>
      <c r="M120" s="20">
        <v>24470.822203473039</v>
      </c>
      <c r="N120" s="34" t="s">
        <v>6</v>
      </c>
      <c r="O120" s="35"/>
      <c r="P120" s="36" t="s">
        <v>6</v>
      </c>
      <c r="Q120" s="36" t="s">
        <v>6</v>
      </c>
      <c r="R120" s="36">
        <v>442.1692453425955</v>
      </c>
      <c r="S120" s="36" t="s">
        <v>6</v>
      </c>
      <c r="T120" s="30">
        <v>24302.352026448127</v>
      </c>
      <c r="U120" s="30">
        <v>59994.500707083273</v>
      </c>
      <c r="V120" s="30">
        <v>52063.674264116227</v>
      </c>
      <c r="W120" s="30">
        <v>50132.024132353225</v>
      </c>
      <c r="X120" s="30">
        <v>150000</v>
      </c>
      <c r="Y120" s="90">
        <v>36490</v>
      </c>
      <c r="Z120" s="99">
        <v>36490</v>
      </c>
      <c r="AA120" s="97"/>
      <c r="AB120" s="92">
        <v>30</v>
      </c>
      <c r="AC120" s="91" t="s">
        <v>820</v>
      </c>
      <c r="AD120" s="91"/>
      <c r="AE120" s="91"/>
    </row>
    <row r="121" spans="1:31" s="21" customFormat="1" ht="16.5">
      <c r="A121" s="18" t="s">
        <v>233</v>
      </c>
      <c r="B121" s="19" t="s">
        <v>234</v>
      </c>
      <c r="C121" s="28">
        <v>16.100000000000001</v>
      </c>
      <c r="D121" s="20">
        <v>2221.0398305084746</v>
      </c>
      <c r="E121" s="28">
        <v>1.75</v>
      </c>
      <c r="F121" s="20">
        <v>4673.7692307692305</v>
      </c>
      <c r="G121" s="28">
        <v>0.5</v>
      </c>
      <c r="H121" s="20">
        <v>4685.2286868823148</v>
      </c>
      <c r="I121" s="28">
        <v>0</v>
      </c>
      <c r="J121" s="20">
        <v>0</v>
      </c>
      <c r="K121" s="29">
        <v>8.6666666666666661</v>
      </c>
      <c r="L121" s="20">
        <v>677.39178126823788</v>
      </c>
      <c r="M121" s="20">
        <v>12257.429529428257</v>
      </c>
      <c r="N121" s="34" t="s">
        <v>6</v>
      </c>
      <c r="O121" s="35"/>
      <c r="P121" s="36" t="s">
        <v>6</v>
      </c>
      <c r="Q121" s="36" t="s">
        <v>6</v>
      </c>
      <c r="R121" s="36">
        <v>543.2365014209031</v>
      </c>
      <c r="S121" s="36" t="s">
        <v>6</v>
      </c>
      <c r="T121" s="30">
        <v>12035.084606071894</v>
      </c>
      <c r="U121" s="30">
        <v>111440.95100037969</v>
      </c>
      <c r="V121" s="30">
        <v>28993.360938755945</v>
      </c>
      <c r="W121" s="30">
        <v>22058.685673806354</v>
      </c>
      <c r="X121" s="30">
        <v>150000</v>
      </c>
      <c r="Y121" s="90">
        <v>24530</v>
      </c>
      <c r="Z121" s="99">
        <v>24530</v>
      </c>
      <c r="AA121" s="97"/>
      <c r="AB121" s="92">
        <v>31</v>
      </c>
      <c r="AC121" s="91" t="s">
        <v>820</v>
      </c>
      <c r="AD121" s="91"/>
      <c r="AE121" s="91"/>
    </row>
    <row r="122" spans="1:31" s="21" customFormat="1" ht="16.5">
      <c r="A122" s="18" t="s">
        <v>235</v>
      </c>
      <c r="B122" s="19" t="s">
        <v>236</v>
      </c>
      <c r="C122" s="28">
        <v>12.5</v>
      </c>
      <c r="D122" s="20">
        <v>1724.4098062953994</v>
      </c>
      <c r="E122" s="28">
        <v>0.69</v>
      </c>
      <c r="F122" s="20">
        <v>1842.8004395604394</v>
      </c>
      <c r="G122" s="28">
        <v>0.31</v>
      </c>
      <c r="H122" s="20">
        <v>2904.841785867035</v>
      </c>
      <c r="I122" s="28">
        <v>0</v>
      </c>
      <c r="J122" s="20">
        <v>0</v>
      </c>
      <c r="K122" s="29">
        <v>186.78333333333333</v>
      </c>
      <c r="L122" s="20">
        <v>14599.095562832965</v>
      </c>
      <c r="M122" s="20">
        <v>21071.147594555838</v>
      </c>
      <c r="N122" s="34" t="s">
        <v>6</v>
      </c>
      <c r="O122" s="35"/>
      <c r="P122" s="36">
        <v>61188.221740278677</v>
      </c>
      <c r="Q122" s="36" t="s">
        <v>6</v>
      </c>
      <c r="R122" s="36" t="s">
        <v>6</v>
      </c>
      <c r="S122" s="36">
        <v>26223.523602976577</v>
      </c>
      <c r="T122" s="30">
        <v>20847.876347550755</v>
      </c>
      <c r="U122" s="30">
        <v>130312.84914943638</v>
      </c>
      <c r="V122" s="30">
        <v>65316.607886989339</v>
      </c>
      <c r="W122" s="30">
        <v>24225.310071838681</v>
      </c>
      <c r="X122" s="30">
        <v>150000</v>
      </c>
      <c r="Y122" s="90">
        <v>90700</v>
      </c>
      <c r="Z122" s="99">
        <v>90700</v>
      </c>
      <c r="AA122" s="97"/>
      <c r="AB122" s="92">
        <v>32</v>
      </c>
      <c r="AC122" s="91" t="s">
        <v>820</v>
      </c>
      <c r="AD122" s="91"/>
      <c r="AE122" s="91"/>
    </row>
    <row r="123" spans="1:31" s="21" customFormat="1" ht="16.5">
      <c r="A123" s="18" t="s">
        <v>237</v>
      </c>
      <c r="B123" s="19" t="s">
        <v>238</v>
      </c>
      <c r="C123" s="28">
        <v>12.1</v>
      </c>
      <c r="D123" s="20">
        <v>1669.2286924939467</v>
      </c>
      <c r="E123" s="28">
        <v>2.68</v>
      </c>
      <c r="F123" s="20">
        <v>7157.5437362637367</v>
      </c>
      <c r="G123" s="28">
        <v>1.1399999999999999</v>
      </c>
      <c r="H123" s="20">
        <v>10682.321406091676</v>
      </c>
      <c r="I123" s="28">
        <v>0</v>
      </c>
      <c r="J123" s="20">
        <v>0</v>
      </c>
      <c r="K123" s="29">
        <v>10.266666666666667</v>
      </c>
      <c r="L123" s="20">
        <v>802.44872550237415</v>
      </c>
      <c r="M123" s="20">
        <v>20311.542560351732</v>
      </c>
      <c r="N123" s="34" t="s">
        <v>6</v>
      </c>
      <c r="O123" s="35"/>
      <c r="P123" s="36">
        <v>45697.99271018229</v>
      </c>
      <c r="Q123" s="36" t="s">
        <v>6</v>
      </c>
      <c r="R123" s="36" t="s">
        <v>6</v>
      </c>
      <c r="S123" s="36">
        <v>19584.854018649556</v>
      </c>
      <c r="T123" s="30">
        <v>20088.64797355187</v>
      </c>
      <c r="U123" s="30">
        <v>37898.690452161922</v>
      </c>
      <c r="V123" s="30">
        <v>41402.368967442068</v>
      </c>
      <c r="W123" s="30">
        <v>51772.464814664818</v>
      </c>
      <c r="X123" s="30">
        <v>150000</v>
      </c>
      <c r="Y123" s="90">
        <v>1160</v>
      </c>
      <c r="Z123" s="99">
        <v>1160</v>
      </c>
      <c r="AA123" s="97"/>
      <c r="AB123" s="92">
        <v>33</v>
      </c>
      <c r="AC123" s="91" t="s">
        <v>820</v>
      </c>
      <c r="AD123" s="91"/>
      <c r="AE123" s="91"/>
    </row>
    <row r="124" spans="1:31" s="21" customFormat="1" ht="16.5">
      <c r="A124" s="18" t="s">
        <v>239</v>
      </c>
      <c r="B124" s="19" t="s">
        <v>240</v>
      </c>
      <c r="C124" s="28">
        <v>3.6</v>
      </c>
      <c r="D124" s="20">
        <v>496.63002421307505</v>
      </c>
      <c r="E124" s="28">
        <v>0.1</v>
      </c>
      <c r="F124" s="20">
        <v>267.0725274725275</v>
      </c>
      <c r="G124" s="28">
        <v>0</v>
      </c>
      <c r="H124" s="20">
        <v>0</v>
      </c>
      <c r="I124" s="28">
        <v>0</v>
      </c>
      <c r="J124" s="20">
        <v>0</v>
      </c>
      <c r="K124" s="29">
        <v>0</v>
      </c>
      <c r="L124" s="20">
        <v>0</v>
      </c>
      <c r="M124" s="20">
        <v>763.70255168560254</v>
      </c>
      <c r="N124" s="34"/>
      <c r="O124" s="35"/>
      <c r="P124" s="36">
        <v>6139.8358184345807</v>
      </c>
      <c r="Q124" s="36" t="s">
        <v>6</v>
      </c>
      <c r="R124" s="36" t="s">
        <v>6</v>
      </c>
      <c r="S124" s="36">
        <v>2631.3582079005346</v>
      </c>
      <c r="T124" s="30">
        <v>584.36393183088103</v>
      </c>
      <c r="U124" s="30">
        <v>343.77919757641666</v>
      </c>
      <c r="V124" s="30">
        <v>389.93431785009017</v>
      </c>
      <c r="W124" s="30">
        <v>443.99297275845447</v>
      </c>
      <c r="X124" s="30">
        <v>150000</v>
      </c>
      <c r="Y124" s="95">
        <v>-148240</v>
      </c>
      <c r="Z124" s="99"/>
      <c r="AA124" s="97"/>
      <c r="AB124" s="93"/>
      <c r="AC124" s="91"/>
      <c r="AD124" s="91"/>
      <c r="AE124" s="91"/>
    </row>
    <row r="125" spans="1:31" s="21" customFormat="1" ht="16.5">
      <c r="A125" s="18" t="s">
        <v>241</v>
      </c>
      <c r="B125" s="19" t="s">
        <v>242</v>
      </c>
      <c r="C125" s="28">
        <v>58.9</v>
      </c>
      <c r="D125" s="20">
        <v>8125.4190072639221</v>
      </c>
      <c r="E125" s="28">
        <v>0.72</v>
      </c>
      <c r="F125" s="20">
        <v>1922.9221978021976</v>
      </c>
      <c r="G125" s="28">
        <v>0.18</v>
      </c>
      <c r="H125" s="20">
        <v>1686.6823272776332</v>
      </c>
      <c r="I125" s="28">
        <v>0.02</v>
      </c>
      <c r="J125" s="20">
        <v>1609.3008</v>
      </c>
      <c r="K125" s="29">
        <v>75.816666666666663</v>
      </c>
      <c r="L125" s="20">
        <v>5925.8754095946424</v>
      </c>
      <c r="M125" s="20">
        <v>19270.199741938395</v>
      </c>
      <c r="N125" s="34" t="s">
        <v>6</v>
      </c>
      <c r="O125" s="35"/>
      <c r="P125" s="36" t="s">
        <v>6</v>
      </c>
      <c r="Q125" s="36" t="s">
        <v>6</v>
      </c>
      <c r="R125" s="36">
        <v>543.2365014209031</v>
      </c>
      <c r="S125" s="36" t="s">
        <v>6</v>
      </c>
      <c r="T125" s="30">
        <v>19037.21754986031</v>
      </c>
      <c r="U125" s="30">
        <v>42044.20191212419</v>
      </c>
      <c r="V125" s="30">
        <v>22492.995814860395</v>
      </c>
      <c r="W125" s="30">
        <v>20850.816642102174</v>
      </c>
      <c r="X125" s="30">
        <v>150000</v>
      </c>
      <c r="Y125" s="95">
        <v>-45570</v>
      </c>
      <c r="Z125" s="99"/>
      <c r="AA125" s="97"/>
      <c r="AB125" s="93"/>
      <c r="AC125" s="91"/>
      <c r="AD125" s="91"/>
      <c r="AE125" s="91"/>
    </row>
    <row r="126" spans="1:31" s="21" customFormat="1" ht="16.5">
      <c r="A126" s="18" t="s">
        <v>243</v>
      </c>
      <c r="B126" s="19" t="s">
        <v>244</v>
      </c>
      <c r="C126" s="28">
        <v>7.3</v>
      </c>
      <c r="D126" s="20">
        <v>1007.0553268765133</v>
      </c>
      <c r="E126" s="28">
        <v>0.42</v>
      </c>
      <c r="F126" s="20">
        <v>1121.7046153846154</v>
      </c>
      <c r="G126" s="28">
        <v>0.24</v>
      </c>
      <c r="H126" s="20">
        <v>2248.9097697035108</v>
      </c>
      <c r="I126" s="28">
        <v>0</v>
      </c>
      <c r="J126" s="20">
        <v>0</v>
      </c>
      <c r="K126" s="29">
        <v>0</v>
      </c>
      <c r="L126" s="20">
        <v>0</v>
      </c>
      <c r="M126" s="20">
        <v>4377.6697119646396</v>
      </c>
      <c r="N126" s="34" t="s">
        <v>6</v>
      </c>
      <c r="O126" s="35"/>
      <c r="P126" s="36" t="s">
        <v>6</v>
      </c>
      <c r="Q126" s="36" t="s">
        <v>6</v>
      </c>
      <c r="R126" s="36">
        <v>530.60309441111463</v>
      </c>
      <c r="S126" s="36" t="s">
        <v>6</v>
      </c>
      <c r="T126" s="30">
        <v>4170.6307655056808</v>
      </c>
      <c r="U126" s="30">
        <v>46873.509486653245</v>
      </c>
      <c r="V126" s="30">
        <v>41164.101409861913</v>
      </c>
      <c r="W126" s="30">
        <v>27532.898324192385</v>
      </c>
      <c r="X126" s="30">
        <v>150000</v>
      </c>
      <c r="Y126" s="95">
        <v>-30260</v>
      </c>
      <c r="Z126" s="99"/>
      <c r="AA126" s="97"/>
      <c r="AB126" s="93"/>
      <c r="AC126" s="91"/>
      <c r="AD126" s="91"/>
      <c r="AE126" s="91"/>
    </row>
    <row r="127" spans="1:31" s="21" customFormat="1" ht="16.5">
      <c r="A127" s="18" t="s">
        <v>245</v>
      </c>
      <c r="B127" s="19" t="s">
        <v>246</v>
      </c>
      <c r="C127" s="28">
        <v>10.9</v>
      </c>
      <c r="D127" s="20">
        <v>1503.6853510895885</v>
      </c>
      <c r="E127" s="28">
        <v>1.31</v>
      </c>
      <c r="F127" s="20">
        <v>3498.6501098901099</v>
      </c>
      <c r="G127" s="28">
        <v>0.49</v>
      </c>
      <c r="H127" s="20">
        <v>4591.5241131446683</v>
      </c>
      <c r="I127" s="28">
        <v>0</v>
      </c>
      <c r="J127" s="20">
        <v>0</v>
      </c>
      <c r="K127" s="29">
        <v>10.6</v>
      </c>
      <c r="L127" s="20">
        <v>828.50225555115242</v>
      </c>
      <c r="M127" s="20">
        <v>10422.361829675519</v>
      </c>
      <c r="N127" s="34" t="s">
        <v>6</v>
      </c>
      <c r="O127" s="35"/>
      <c r="P127" s="36" t="s">
        <v>6</v>
      </c>
      <c r="Q127" s="36" t="s">
        <v>6</v>
      </c>
      <c r="R127" s="36">
        <v>454.80265235238397</v>
      </c>
      <c r="S127" s="36" t="s">
        <v>6</v>
      </c>
      <c r="T127" s="30">
        <v>10227.301562674613</v>
      </c>
      <c r="U127" s="30">
        <v>79588.540463125406</v>
      </c>
      <c r="V127" s="30">
        <v>80688.438255752641</v>
      </c>
      <c r="W127" s="30">
        <v>13902.819034750839</v>
      </c>
      <c r="X127" s="30">
        <v>150000</v>
      </c>
      <c r="Y127" s="90">
        <v>34410</v>
      </c>
      <c r="Z127" s="99">
        <v>34410</v>
      </c>
      <c r="AA127" s="97"/>
      <c r="AB127" s="92">
        <v>34</v>
      </c>
      <c r="AC127" s="91" t="s">
        <v>820</v>
      </c>
      <c r="AD127" s="91"/>
      <c r="AE127" s="91"/>
    </row>
    <row r="128" spans="1:31" s="21" customFormat="1" ht="16.5">
      <c r="A128" s="18" t="s">
        <v>247</v>
      </c>
      <c r="B128" s="19" t="s">
        <v>248</v>
      </c>
      <c r="C128" s="28">
        <v>13.9</v>
      </c>
      <c r="D128" s="20">
        <v>1917.5437046004843</v>
      </c>
      <c r="E128" s="28">
        <v>1.03</v>
      </c>
      <c r="F128" s="20">
        <v>2750.8470329670331</v>
      </c>
      <c r="G128" s="28">
        <v>0.54</v>
      </c>
      <c r="H128" s="20">
        <v>5060.0469818329002</v>
      </c>
      <c r="I128" s="28">
        <v>0</v>
      </c>
      <c r="J128" s="20">
        <v>0</v>
      </c>
      <c r="K128" s="29">
        <v>16.899999999999999</v>
      </c>
      <c r="L128" s="20">
        <v>1320.9139734730638</v>
      </c>
      <c r="M128" s="20">
        <v>11049.351692873481</v>
      </c>
      <c r="N128" s="34" t="s">
        <v>819</v>
      </c>
      <c r="O128" s="35"/>
      <c r="P128" s="36" t="s">
        <v>6</v>
      </c>
      <c r="Q128" s="36" t="s">
        <v>6</v>
      </c>
      <c r="R128" s="36">
        <v>530.60309441111463</v>
      </c>
      <c r="S128" s="36" t="s">
        <v>6</v>
      </c>
      <c r="T128" s="30">
        <v>10825.666282361708</v>
      </c>
      <c r="U128" s="30">
        <v>0</v>
      </c>
      <c r="V128" s="30">
        <v>0</v>
      </c>
      <c r="W128" s="30">
        <v>22293.429194698201</v>
      </c>
      <c r="X128" s="30">
        <v>150000</v>
      </c>
      <c r="Y128" s="95">
        <v>-116880</v>
      </c>
      <c r="Z128" s="99"/>
      <c r="AA128" s="97"/>
      <c r="AB128" s="93"/>
      <c r="AC128" s="91"/>
      <c r="AD128" s="91"/>
      <c r="AE128" s="91"/>
    </row>
    <row r="129" spans="1:31" s="21" customFormat="1" ht="16.5">
      <c r="A129" s="18" t="s">
        <v>249</v>
      </c>
      <c r="B129" s="19" t="s">
        <v>250</v>
      </c>
      <c r="C129" s="28">
        <v>7.9</v>
      </c>
      <c r="D129" s="20">
        <v>1089.8269975786925</v>
      </c>
      <c r="E129" s="28">
        <v>0.28000000000000003</v>
      </c>
      <c r="F129" s="20">
        <v>747.80307692307701</v>
      </c>
      <c r="G129" s="28">
        <v>0.08</v>
      </c>
      <c r="H129" s="20">
        <v>749.6365899011704</v>
      </c>
      <c r="I129" s="28">
        <v>0</v>
      </c>
      <c r="J129" s="20">
        <v>0</v>
      </c>
      <c r="K129" s="29">
        <v>59.3</v>
      </c>
      <c r="L129" s="20">
        <v>4634.9229956776735</v>
      </c>
      <c r="M129" s="20">
        <v>7222.189660080614</v>
      </c>
      <c r="N129" s="34" t="s">
        <v>6</v>
      </c>
      <c r="O129" s="35"/>
      <c r="P129" s="36">
        <v>19933.506923436013</v>
      </c>
      <c r="Q129" s="36" t="s">
        <v>6</v>
      </c>
      <c r="R129" s="36" t="s">
        <v>6</v>
      </c>
      <c r="S129" s="36">
        <v>8542.931538615434</v>
      </c>
      <c r="T129" s="30">
        <v>7019.4961761966852</v>
      </c>
      <c r="U129" s="30">
        <v>16589.590680031521</v>
      </c>
      <c r="V129" s="30">
        <v>12291.514643023147</v>
      </c>
      <c r="W129" s="30">
        <v>827.98689514414491</v>
      </c>
      <c r="X129" s="30">
        <v>150000</v>
      </c>
      <c r="Y129" s="95">
        <v>-113270</v>
      </c>
      <c r="Z129" s="99"/>
      <c r="AA129" s="97"/>
      <c r="AB129" s="93"/>
      <c r="AC129" s="91"/>
      <c r="AD129" s="91"/>
      <c r="AE129" s="91"/>
    </row>
    <row r="130" spans="1:31" s="21" customFormat="1" ht="16.5">
      <c r="A130" s="18" t="s">
        <v>251</v>
      </c>
      <c r="B130" s="19" t="s">
        <v>252</v>
      </c>
      <c r="C130" s="28">
        <v>12.6</v>
      </c>
      <c r="D130" s="20">
        <v>1738.2050847457626</v>
      </c>
      <c r="E130" s="28">
        <v>1.08</v>
      </c>
      <c r="F130" s="20">
        <v>2884.3832967032968</v>
      </c>
      <c r="G130" s="28">
        <v>0.87</v>
      </c>
      <c r="H130" s="20">
        <v>8152.2979151752279</v>
      </c>
      <c r="I130" s="28">
        <v>0</v>
      </c>
      <c r="J130" s="20">
        <v>0</v>
      </c>
      <c r="K130" s="29">
        <v>54.866666666666667</v>
      </c>
      <c r="L130" s="20">
        <v>4288.4110460289212</v>
      </c>
      <c r="M130" s="20">
        <v>17063.297342653208</v>
      </c>
      <c r="N130" s="34" t="s">
        <v>6</v>
      </c>
      <c r="O130" s="35"/>
      <c r="P130" s="36" t="s">
        <v>6</v>
      </c>
      <c r="Q130" s="36" t="s">
        <v>6</v>
      </c>
      <c r="R130" s="36">
        <v>555.86990843069157</v>
      </c>
      <c r="S130" s="36" t="s">
        <v>6</v>
      </c>
      <c r="T130" s="30">
        <v>16833.363926243248</v>
      </c>
      <c r="U130" s="30">
        <v>48425.913870721713</v>
      </c>
      <c r="V130" s="30">
        <v>39996.514796966992</v>
      </c>
      <c r="W130" s="30">
        <v>31732.29495915689</v>
      </c>
      <c r="X130" s="30">
        <v>150000</v>
      </c>
      <c r="Y130" s="95">
        <v>-13010</v>
      </c>
      <c r="Z130" s="99"/>
      <c r="AA130" s="97"/>
      <c r="AB130" s="93"/>
      <c r="AC130" s="91"/>
      <c r="AD130" s="91"/>
      <c r="AE130" s="91"/>
    </row>
    <row r="131" spans="1:31" s="21" customFormat="1" ht="16.5">
      <c r="A131" s="18" t="s">
        <v>253</v>
      </c>
      <c r="B131" s="19" t="s">
        <v>254</v>
      </c>
      <c r="C131" s="28">
        <v>27.7</v>
      </c>
      <c r="D131" s="20">
        <v>3821.2921307506053</v>
      </c>
      <c r="E131" s="28">
        <v>0.98</v>
      </c>
      <c r="F131" s="20">
        <v>2617.310769230769</v>
      </c>
      <c r="G131" s="28">
        <v>0.36</v>
      </c>
      <c r="H131" s="20">
        <v>3373.3646545552665</v>
      </c>
      <c r="I131" s="28">
        <v>0</v>
      </c>
      <c r="J131" s="20">
        <v>0</v>
      </c>
      <c r="K131" s="29">
        <v>7.2333333333333334</v>
      </c>
      <c r="L131" s="20">
        <v>565.3616020584908</v>
      </c>
      <c r="M131" s="20">
        <v>10377.329156595131</v>
      </c>
      <c r="N131" s="34" t="s">
        <v>6</v>
      </c>
      <c r="O131" s="35"/>
      <c r="P131" s="36">
        <v>33454.859630089537</v>
      </c>
      <c r="Q131" s="36" t="s">
        <v>6</v>
      </c>
      <c r="R131" s="36" t="s">
        <v>6</v>
      </c>
      <c r="S131" s="36">
        <v>14337.796984324088</v>
      </c>
      <c r="T131" s="30">
        <v>10196.664280126653</v>
      </c>
      <c r="U131" s="30">
        <v>34668.035279567579</v>
      </c>
      <c r="V131" s="30">
        <v>18718.963846829691</v>
      </c>
      <c r="W131" s="30">
        <v>22591.049361987694</v>
      </c>
      <c r="X131" s="30">
        <v>150000</v>
      </c>
      <c r="Y131" s="95">
        <v>-63830</v>
      </c>
      <c r="Z131" s="99"/>
      <c r="AA131" s="97"/>
      <c r="AB131" s="93"/>
      <c r="AC131" s="91"/>
      <c r="AD131" s="91"/>
      <c r="AE131" s="91"/>
    </row>
    <row r="132" spans="1:31" s="21" customFormat="1" ht="16.5">
      <c r="A132" s="18" t="s">
        <v>255</v>
      </c>
      <c r="B132" s="19" t="s">
        <v>256</v>
      </c>
      <c r="C132" s="28">
        <v>25.7</v>
      </c>
      <c r="D132" s="20">
        <v>3545.3865617433412</v>
      </c>
      <c r="E132" s="28">
        <v>1.1499999999999999</v>
      </c>
      <c r="F132" s="20">
        <v>3071.3340659340656</v>
      </c>
      <c r="G132" s="28">
        <v>0.38</v>
      </c>
      <c r="H132" s="20">
        <v>3560.7738020305592</v>
      </c>
      <c r="I132" s="28">
        <v>0</v>
      </c>
      <c r="J132" s="20">
        <v>0</v>
      </c>
      <c r="K132" s="29">
        <v>33.133333333333333</v>
      </c>
      <c r="L132" s="20">
        <v>2589.7208868485709</v>
      </c>
      <c r="M132" s="20">
        <v>12767.215316556536</v>
      </c>
      <c r="N132" s="34" t="s">
        <v>6</v>
      </c>
      <c r="O132" s="35"/>
      <c r="P132" s="36" t="s">
        <v>6</v>
      </c>
      <c r="Q132" s="36" t="s">
        <v>6</v>
      </c>
      <c r="R132" s="36">
        <v>543.2365014209031</v>
      </c>
      <c r="S132" s="36" t="s">
        <v>6</v>
      </c>
      <c r="T132" s="30">
        <v>12540.996172471598</v>
      </c>
      <c r="U132" s="30">
        <v>34124.89294457392</v>
      </c>
      <c r="V132" s="30">
        <v>25798.823779928753</v>
      </c>
      <c r="W132" s="30">
        <v>5386.2301194363836</v>
      </c>
      <c r="X132" s="30">
        <v>150000</v>
      </c>
      <c r="Y132" s="95">
        <v>-72150</v>
      </c>
      <c r="Z132" s="99"/>
      <c r="AA132" s="97"/>
      <c r="AB132" s="93"/>
      <c r="AC132" s="91"/>
      <c r="AD132" s="91"/>
      <c r="AE132" s="91"/>
    </row>
    <row r="133" spans="1:31" s="21" customFormat="1" ht="16.5">
      <c r="A133" s="18" t="s">
        <v>257</v>
      </c>
      <c r="B133" s="19" t="s">
        <v>258</v>
      </c>
      <c r="C133" s="28">
        <v>87.5</v>
      </c>
      <c r="D133" s="20">
        <v>12070.868644067796</v>
      </c>
      <c r="E133" s="28">
        <v>1.3</v>
      </c>
      <c r="F133" s="20">
        <v>3471.9428571428571</v>
      </c>
      <c r="G133" s="28">
        <v>0.33</v>
      </c>
      <c r="H133" s="20">
        <v>3092.2509333423282</v>
      </c>
      <c r="I133" s="28">
        <v>0</v>
      </c>
      <c r="J133" s="20">
        <v>0</v>
      </c>
      <c r="K133" s="29">
        <v>152.38333333333333</v>
      </c>
      <c r="L133" s="20">
        <v>11910.371261799035</v>
      </c>
      <c r="M133" s="20">
        <v>30545.433696352018</v>
      </c>
      <c r="N133" s="34" t="s">
        <v>6</v>
      </c>
      <c r="O133" s="35"/>
      <c r="P133" s="36" t="s">
        <v>6</v>
      </c>
      <c r="Q133" s="36" t="s">
        <v>6</v>
      </c>
      <c r="R133" s="36">
        <v>442.1692453425955</v>
      </c>
      <c r="S133" s="36" t="s">
        <v>6</v>
      </c>
      <c r="T133" s="30">
        <v>30341.472881355934</v>
      </c>
      <c r="U133" s="30">
        <v>34972.466608520663</v>
      </c>
      <c r="V133" s="30">
        <v>28558.749012506785</v>
      </c>
      <c r="W133" s="30">
        <v>33009.504305563474</v>
      </c>
      <c r="X133" s="30">
        <v>150000</v>
      </c>
      <c r="Y133" s="95">
        <v>-23120</v>
      </c>
      <c r="Z133" s="99"/>
      <c r="AA133" s="97"/>
      <c r="AB133" s="93"/>
      <c r="AC133" s="91"/>
      <c r="AD133" s="91"/>
      <c r="AE133" s="91"/>
    </row>
    <row r="134" spans="1:31" s="21" customFormat="1" ht="16.5">
      <c r="A134" s="18" t="s">
        <v>259</v>
      </c>
      <c r="B134" s="19" t="s">
        <v>260</v>
      </c>
      <c r="C134" s="28">
        <v>34</v>
      </c>
      <c r="D134" s="20">
        <v>4690.3946731234864</v>
      </c>
      <c r="E134" s="28">
        <v>1.38</v>
      </c>
      <c r="F134" s="20">
        <v>3685.6008791208787</v>
      </c>
      <c r="G134" s="28">
        <v>0.48</v>
      </c>
      <c r="H134" s="20">
        <v>4497.8195394070217</v>
      </c>
      <c r="I134" s="28">
        <v>0.06</v>
      </c>
      <c r="J134" s="20">
        <v>4827.902399999999</v>
      </c>
      <c r="K134" s="29">
        <v>116.95</v>
      </c>
      <c r="L134" s="20">
        <v>9140.8810176138941</v>
      </c>
      <c r="M134" s="20">
        <v>26842.598509265281</v>
      </c>
      <c r="N134" s="34" t="s">
        <v>6</v>
      </c>
      <c r="O134" s="35"/>
      <c r="P134" s="36" t="s">
        <v>6</v>
      </c>
      <c r="Q134" s="36" t="s">
        <v>6</v>
      </c>
      <c r="R134" s="36">
        <v>543.2365014209031</v>
      </c>
      <c r="S134" s="36" t="s">
        <v>6</v>
      </c>
      <c r="T134" s="30">
        <v>26602.873497038556</v>
      </c>
      <c r="U134" s="30">
        <v>50866.541009231063</v>
      </c>
      <c r="V134" s="30">
        <v>44028.461811448382</v>
      </c>
      <c r="W134" s="30">
        <v>29266.889162339347</v>
      </c>
      <c r="X134" s="30">
        <v>150000</v>
      </c>
      <c r="Y134" s="90">
        <v>760</v>
      </c>
      <c r="Z134" s="99">
        <v>760</v>
      </c>
      <c r="AA134" s="97"/>
      <c r="AB134" s="92">
        <v>35</v>
      </c>
      <c r="AC134" s="91" t="s">
        <v>820</v>
      </c>
      <c r="AD134" s="91"/>
      <c r="AE134" s="91"/>
    </row>
    <row r="135" spans="1:31" s="21" customFormat="1" ht="16.5">
      <c r="A135" s="18" t="s">
        <v>261</v>
      </c>
      <c r="B135" s="19" t="s">
        <v>262</v>
      </c>
      <c r="C135" s="28">
        <v>21.4</v>
      </c>
      <c r="D135" s="20">
        <v>2952.1895883777238</v>
      </c>
      <c r="E135" s="28">
        <v>1.68</v>
      </c>
      <c r="F135" s="20">
        <v>4486.8184615384616</v>
      </c>
      <c r="G135" s="28">
        <v>1.37</v>
      </c>
      <c r="H135" s="20">
        <v>12837.526602057544</v>
      </c>
      <c r="I135" s="28">
        <v>0.01</v>
      </c>
      <c r="J135" s="20">
        <v>804.65039999999999</v>
      </c>
      <c r="K135" s="29">
        <v>32.966666666666669</v>
      </c>
      <c r="L135" s="20">
        <v>2576.6941218241818</v>
      </c>
      <c r="M135" s="20">
        <v>23657.879173797908</v>
      </c>
      <c r="N135" s="34" t="s">
        <v>6</v>
      </c>
      <c r="O135" s="35"/>
      <c r="P135" s="36" t="s">
        <v>6</v>
      </c>
      <c r="Q135" s="36" t="s">
        <v>6</v>
      </c>
      <c r="R135" s="36">
        <v>442.1692453425955</v>
      </c>
      <c r="S135" s="36" t="s">
        <v>6</v>
      </c>
      <c r="T135" s="30">
        <v>23362.257602458558</v>
      </c>
      <c r="U135" s="30">
        <v>76909.195219910733</v>
      </c>
      <c r="V135" s="30">
        <v>52550.786996596078</v>
      </c>
      <c r="W135" s="30">
        <v>49956.00727996495</v>
      </c>
      <c r="X135" s="30">
        <v>150000</v>
      </c>
      <c r="Y135" s="90">
        <v>52780</v>
      </c>
      <c r="Z135" s="99">
        <v>52780</v>
      </c>
      <c r="AA135" s="97"/>
      <c r="AB135" s="92">
        <v>36</v>
      </c>
      <c r="AC135" s="91" t="s">
        <v>820</v>
      </c>
      <c r="AD135" s="91"/>
      <c r="AE135" s="91"/>
    </row>
    <row r="136" spans="1:31" s="21" customFormat="1" ht="16.5">
      <c r="A136" s="18" t="s">
        <v>263</v>
      </c>
      <c r="B136" s="19" t="s">
        <v>264</v>
      </c>
      <c r="C136" s="28">
        <v>13.1</v>
      </c>
      <c r="D136" s="20">
        <v>1807.1814769975786</v>
      </c>
      <c r="E136" s="28">
        <v>0.71</v>
      </c>
      <c r="F136" s="20">
        <v>1896.2149450549448</v>
      </c>
      <c r="G136" s="28">
        <v>0.05</v>
      </c>
      <c r="H136" s="20">
        <v>468.52286868823148</v>
      </c>
      <c r="I136" s="28">
        <v>0</v>
      </c>
      <c r="J136" s="20">
        <v>0</v>
      </c>
      <c r="K136" s="29">
        <v>9.7333333333333325</v>
      </c>
      <c r="L136" s="20">
        <v>760.76307742432857</v>
      </c>
      <c r="M136" s="20">
        <v>4932.6823681650831</v>
      </c>
      <c r="N136" s="34" t="s">
        <v>6</v>
      </c>
      <c r="O136" s="35"/>
      <c r="P136" s="36" t="s">
        <v>6</v>
      </c>
      <c r="Q136" s="36" t="s">
        <v>6</v>
      </c>
      <c r="R136" s="36">
        <v>530.60309441111463</v>
      </c>
      <c r="S136" s="36" t="s">
        <v>6</v>
      </c>
      <c r="T136" s="30">
        <v>4724.1672452970752</v>
      </c>
      <c r="U136" s="30">
        <v>7957.9788054195624</v>
      </c>
      <c r="V136" s="30">
        <v>6468.4866900104635</v>
      </c>
      <c r="W136" s="30">
        <v>6219.9872146208581</v>
      </c>
      <c r="X136" s="30">
        <v>150000</v>
      </c>
      <c r="Y136" s="95">
        <v>-124630</v>
      </c>
      <c r="Z136" s="99"/>
      <c r="AA136" s="97"/>
      <c r="AB136" s="93"/>
      <c r="AC136" s="91"/>
      <c r="AD136" s="91"/>
      <c r="AE136" s="91"/>
    </row>
    <row r="137" spans="1:31" s="21" customFormat="1" ht="16.5">
      <c r="A137" s="18" t="s">
        <v>265</v>
      </c>
      <c r="B137" s="19" t="s">
        <v>266</v>
      </c>
      <c r="C137" s="28">
        <v>12.2</v>
      </c>
      <c r="D137" s="20">
        <v>1683.0239709443099</v>
      </c>
      <c r="E137" s="28">
        <v>1.03</v>
      </c>
      <c r="F137" s="20">
        <v>2750.8470329670331</v>
      </c>
      <c r="G137" s="28">
        <v>0.72</v>
      </c>
      <c r="H137" s="20">
        <v>6746.729309110533</v>
      </c>
      <c r="I137" s="28">
        <v>0</v>
      </c>
      <c r="J137" s="20">
        <v>0</v>
      </c>
      <c r="K137" s="29">
        <v>1.05</v>
      </c>
      <c r="L137" s="20">
        <v>82.068619653651893</v>
      </c>
      <c r="M137" s="20">
        <v>11262.668932675528</v>
      </c>
      <c r="N137" s="34" t="s">
        <v>6</v>
      </c>
      <c r="O137" s="35"/>
      <c r="P137" s="36" t="s">
        <v>6</v>
      </c>
      <c r="Q137" s="36" t="s">
        <v>6</v>
      </c>
      <c r="R137" s="36">
        <v>442.1692453425955</v>
      </c>
      <c r="S137" s="36" t="s">
        <v>6</v>
      </c>
      <c r="T137" s="30">
        <v>11082.832384056621</v>
      </c>
      <c r="U137" s="30">
        <v>70627.613869743713</v>
      </c>
      <c r="V137" s="30">
        <v>59747.848645508937</v>
      </c>
      <c r="W137" s="30">
        <v>42596.24985480641</v>
      </c>
      <c r="X137" s="30">
        <v>150000</v>
      </c>
      <c r="Y137" s="90">
        <v>34050</v>
      </c>
      <c r="Z137" s="99">
        <v>34050</v>
      </c>
      <c r="AA137" s="97"/>
      <c r="AB137" s="92">
        <v>37</v>
      </c>
      <c r="AC137" s="91"/>
      <c r="AD137" s="91"/>
      <c r="AE137" s="91"/>
    </row>
    <row r="138" spans="1:31" s="21" customFormat="1" ht="16.5">
      <c r="A138" s="18" t="s">
        <v>267</v>
      </c>
      <c r="B138" s="19" t="s">
        <v>268</v>
      </c>
      <c r="C138" s="28">
        <v>25.1</v>
      </c>
      <c r="D138" s="20">
        <v>3462.6148910411625</v>
      </c>
      <c r="E138" s="28">
        <v>1.0900000000000001</v>
      </c>
      <c r="F138" s="20">
        <v>2911.0905494505496</v>
      </c>
      <c r="G138" s="28">
        <v>0.12</v>
      </c>
      <c r="H138" s="20">
        <v>1124.4548848517554</v>
      </c>
      <c r="I138" s="28">
        <v>0</v>
      </c>
      <c r="J138" s="20">
        <v>0</v>
      </c>
      <c r="K138" s="29">
        <v>30.133333333333333</v>
      </c>
      <c r="L138" s="20">
        <v>2355.2391164095657</v>
      </c>
      <c r="M138" s="20">
        <v>9853.3994417530339</v>
      </c>
      <c r="N138" s="34" t="s">
        <v>6</v>
      </c>
      <c r="O138" s="35"/>
      <c r="P138" s="36" t="s">
        <v>6</v>
      </c>
      <c r="Q138" s="36" t="s">
        <v>6</v>
      </c>
      <c r="R138" s="36">
        <v>543.2365014209031</v>
      </c>
      <c r="S138" s="36" t="s">
        <v>6</v>
      </c>
      <c r="T138" s="30">
        <v>9627.7809852859009</v>
      </c>
      <c r="U138" s="30">
        <v>41689.404909258054</v>
      </c>
      <c r="V138" s="30">
        <v>19246.113533468786</v>
      </c>
      <c r="W138" s="30">
        <v>10340.880565380223</v>
      </c>
      <c r="X138" s="30">
        <v>150000</v>
      </c>
      <c r="Y138" s="95">
        <v>-69100</v>
      </c>
      <c r="Z138" s="99"/>
      <c r="AA138" s="97"/>
      <c r="AB138" s="93"/>
      <c r="AC138" s="91" t="s">
        <v>820</v>
      </c>
      <c r="AD138" s="91"/>
      <c r="AE138" s="91"/>
    </row>
    <row r="139" spans="1:31" s="21" customFormat="1" ht="16.5">
      <c r="A139" s="18" t="s">
        <v>269</v>
      </c>
      <c r="B139" s="19" t="s">
        <v>270</v>
      </c>
      <c r="C139" s="28">
        <v>14.3</v>
      </c>
      <c r="D139" s="20">
        <v>1972.7248184019372</v>
      </c>
      <c r="E139" s="28">
        <v>0.64</v>
      </c>
      <c r="F139" s="20">
        <v>1709.2641758241757</v>
      </c>
      <c r="G139" s="28">
        <v>0.38</v>
      </c>
      <c r="H139" s="20">
        <v>3560.7738020305592</v>
      </c>
      <c r="I139" s="28">
        <v>0</v>
      </c>
      <c r="J139" s="20">
        <v>0</v>
      </c>
      <c r="K139" s="29">
        <v>11</v>
      </c>
      <c r="L139" s="20">
        <v>859.76649160968657</v>
      </c>
      <c r="M139" s="20">
        <v>8102.5292878663586</v>
      </c>
      <c r="N139" s="34" t="s">
        <v>6</v>
      </c>
      <c r="O139" s="35"/>
      <c r="P139" s="36">
        <v>29588.212084082683</v>
      </c>
      <c r="Q139" s="36" t="s">
        <v>6</v>
      </c>
      <c r="R139" s="36" t="s">
        <v>6</v>
      </c>
      <c r="S139" s="36">
        <v>12680.662321749722</v>
      </c>
      <c r="T139" s="30">
        <v>7907.4550959210283</v>
      </c>
      <c r="U139" s="30">
        <v>96356.314636630355</v>
      </c>
      <c r="V139" s="30">
        <v>28801.623623539341</v>
      </c>
      <c r="W139" s="30">
        <v>5342.3069321465191</v>
      </c>
      <c r="X139" s="30">
        <v>150000</v>
      </c>
      <c r="Y139" s="95">
        <v>-11590</v>
      </c>
      <c r="Z139" s="99"/>
      <c r="AA139" s="97"/>
      <c r="AB139" s="93"/>
      <c r="AC139" s="91"/>
      <c r="AD139" s="91"/>
      <c r="AE139" s="91"/>
    </row>
    <row r="140" spans="1:31" s="21" customFormat="1" ht="16.5">
      <c r="A140" s="18" t="s">
        <v>271</v>
      </c>
      <c r="B140" s="19" t="s">
        <v>272</v>
      </c>
      <c r="C140" s="28">
        <v>23.5</v>
      </c>
      <c r="D140" s="20">
        <v>3241.8904358353511</v>
      </c>
      <c r="E140" s="28">
        <v>1.43</v>
      </c>
      <c r="F140" s="20">
        <v>3819.1371428571424</v>
      </c>
      <c r="G140" s="28">
        <v>0.65</v>
      </c>
      <c r="H140" s="20">
        <v>6090.7972929470097</v>
      </c>
      <c r="I140" s="28">
        <v>0</v>
      </c>
      <c r="J140" s="20">
        <v>0</v>
      </c>
      <c r="K140" s="29">
        <v>10.3</v>
      </c>
      <c r="L140" s="20">
        <v>805.05407850725203</v>
      </c>
      <c r="M140" s="20">
        <v>13956.878950146755</v>
      </c>
      <c r="N140" s="34" t="s">
        <v>6</v>
      </c>
      <c r="O140" s="35"/>
      <c r="P140" s="36">
        <v>7838.9972593741677</v>
      </c>
      <c r="Q140" s="36" t="s">
        <v>6</v>
      </c>
      <c r="R140" s="36" t="s">
        <v>6</v>
      </c>
      <c r="S140" s="36">
        <v>3359.5702540175002</v>
      </c>
      <c r="T140" s="30">
        <v>13734.203123486683</v>
      </c>
      <c r="U140" s="30">
        <v>27520.73434795245</v>
      </c>
      <c r="V140" s="30">
        <v>27706.706348749194</v>
      </c>
      <c r="W140" s="30">
        <v>18939.28701673558</v>
      </c>
      <c r="X140" s="30">
        <v>150000</v>
      </c>
      <c r="Y140" s="95">
        <v>-62100</v>
      </c>
      <c r="Z140" s="99"/>
      <c r="AA140" s="97"/>
      <c r="AB140" s="93"/>
      <c r="AC140" s="91"/>
      <c r="AD140" s="91"/>
      <c r="AE140" s="91"/>
    </row>
    <row r="141" spans="1:31" s="21" customFormat="1" ht="16.5">
      <c r="A141" s="18" t="s">
        <v>273</v>
      </c>
      <c r="B141" s="19" t="s">
        <v>274</v>
      </c>
      <c r="C141" s="28">
        <v>7.4</v>
      </c>
      <c r="D141" s="20">
        <v>1020.8506053268766</v>
      </c>
      <c r="E141" s="28">
        <v>0.56999999999999995</v>
      </c>
      <c r="F141" s="20">
        <v>1522.3134065934064</v>
      </c>
      <c r="G141" s="28">
        <v>0.19</v>
      </c>
      <c r="H141" s="20">
        <v>1780.3869010152796</v>
      </c>
      <c r="I141" s="28">
        <v>0</v>
      </c>
      <c r="J141" s="20">
        <v>0</v>
      </c>
      <c r="K141" s="29">
        <v>9.1333333333333329</v>
      </c>
      <c r="L141" s="20">
        <v>713.86672333652757</v>
      </c>
      <c r="M141" s="20">
        <v>5037.41763627209</v>
      </c>
      <c r="N141" s="34" t="s">
        <v>6</v>
      </c>
      <c r="O141" s="35"/>
      <c r="P141" s="36">
        <v>28620.242979826286</v>
      </c>
      <c r="Q141" s="36" t="s">
        <v>6</v>
      </c>
      <c r="R141" s="36" t="s">
        <v>6</v>
      </c>
      <c r="S141" s="36">
        <v>12265.81841992555</v>
      </c>
      <c r="T141" s="30">
        <v>4856.5253920655614</v>
      </c>
      <c r="U141" s="30">
        <v>23713.738197133567</v>
      </c>
      <c r="V141" s="30">
        <v>18712.110112528731</v>
      </c>
      <c r="W141" s="30">
        <v>10238.528511523838</v>
      </c>
      <c r="X141" s="30">
        <v>150000</v>
      </c>
      <c r="Y141" s="95">
        <v>-92480</v>
      </c>
      <c r="Z141" s="99"/>
      <c r="AA141" s="97"/>
      <c r="AB141" s="93"/>
      <c r="AC141" s="91"/>
      <c r="AD141" s="91"/>
      <c r="AE141" s="91"/>
    </row>
    <row r="142" spans="1:31" s="21" customFormat="1" ht="16.5">
      <c r="A142" s="18" t="s">
        <v>275</v>
      </c>
      <c r="B142" s="19" t="s">
        <v>276</v>
      </c>
      <c r="C142" s="28">
        <v>21.6</v>
      </c>
      <c r="D142" s="20">
        <v>2979.7801452784506</v>
      </c>
      <c r="E142" s="28">
        <v>2.36</v>
      </c>
      <c r="F142" s="20">
        <v>6302.9116483516482</v>
      </c>
      <c r="G142" s="28">
        <v>1.33</v>
      </c>
      <c r="H142" s="20">
        <v>12462.708307106957</v>
      </c>
      <c r="I142" s="28">
        <v>0.13</v>
      </c>
      <c r="J142" s="20">
        <v>10460.4552</v>
      </c>
      <c r="K142" s="29">
        <v>213.21666666666667</v>
      </c>
      <c r="L142" s="20">
        <v>16665.140495701089</v>
      </c>
      <c r="M142" s="20">
        <v>48870.995796438146</v>
      </c>
      <c r="N142" s="34" t="s">
        <v>6</v>
      </c>
      <c r="O142" s="35"/>
      <c r="P142" s="36" t="s">
        <v>6</v>
      </c>
      <c r="Q142" s="36" t="s">
        <v>6</v>
      </c>
      <c r="R142" s="36">
        <v>543.2365014209031</v>
      </c>
      <c r="S142" s="36" t="s">
        <v>6</v>
      </c>
      <c r="T142" s="30">
        <v>48615.422538424289</v>
      </c>
      <c r="U142" s="30">
        <v>61484.85630008475</v>
      </c>
      <c r="V142" s="30">
        <v>45709.425375709478</v>
      </c>
      <c r="W142" s="30">
        <v>54248.325466637558</v>
      </c>
      <c r="X142" s="30">
        <v>150000</v>
      </c>
      <c r="Y142" s="90">
        <v>60060</v>
      </c>
      <c r="Z142" s="99">
        <v>60060</v>
      </c>
      <c r="AA142" s="97"/>
      <c r="AB142" s="92">
        <v>38</v>
      </c>
      <c r="AC142" s="91" t="s">
        <v>820</v>
      </c>
      <c r="AD142" s="91"/>
      <c r="AE142" s="91"/>
    </row>
    <row r="143" spans="1:31" s="21" customFormat="1" ht="16.5">
      <c r="A143" s="18" t="s">
        <v>277</v>
      </c>
      <c r="B143" s="19" t="s">
        <v>278</v>
      </c>
      <c r="C143" s="28">
        <v>17.5</v>
      </c>
      <c r="D143" s="20">
        <v>2414.1737288135591</v>
      </c>
      <c r="E143" s="28">
        <v>1.98</v>
      </c>
      <c r="F143" s="20">
        <v>5288.0360439560436</v>
      </c>
      <c r="G143" s="28">
        <v>0.9</v>
      </c>
      <c r="H143" s="20">
        <v>8433.4116363881676</v>
      </c>
      <c r="I143" s="28">
        <v>0</v>
      </c>
      <c r="J143" s="20">
        <v>0</v>
      </c>
      <c r="K143" s="29">
        <v>25.9</v>
      </c>
      <c r="L143" s="20">
        <v>2024.35928479008</v>
      </c>
      <c r="M143" s="20">
        <v>18159.980693947851</v>
      </c>
      <c r="N143" s="34" t="s">
        <v>6</v>
      </c>
      <c r="O143" s="35"/>
      <c r="P143" s="36" t="s">
        <v>6</v>
      </c>
      <c r="Q143" s="36" t="s">
        <v>6</v>
      </c>
      <c r="R143" s="36">
        <v>454.80265235238397</v>
      </c>
      <c r="S143" s="36" t="s">
        <v>6</v>
      </c>
      <c r="T143" s="30">
        <v>17976.071152914883</v>
      </c>
      <c r="U143" s="30">
        <v>6775.8765634650772</v>
      </c>
      <c r="V143" s="30">
        <v>2037.76443734862</v>
      </c>
      <c r="W143" s="30">
        <v>3191.3830720058181</v>
      </c>
      <c r="X143" s="30">
        <v>150000</v>
      </c>
      <c r="Y143" s="95">
        <v>-120020</v>
      </c>
      <c r="Z143" s="99"/>
      <c r="AA143" s="97"/>
      <c r="AB143" s="93"/>
      <c r="AC143" s="91"/>
      <c r="AD143" s="91"/>
      <c r="AE143" s="91"/>
    </row>
    <row r="144" spans="1:31" s="21" customFormat="1" ht="16.5">
      <c r="A144" s="18" t="s">
        <v>279</v>
      </c>
      <c r="B144" s="19" t="s">
        <v>280</v>
      </c>
      <c r="C144" s="28">
        <v>27.9</v>
      </c>
      <c r="D144" s="20">
        <v>3848.8826876513317</v>
      </c>
      <c r="E144" s="28">
        <v>0.73</v>
      </c>
      <c r="F144" s="20">
        <v>1949.6294505494504</v>
      </c>
      <c r="G144" s="28">
        <v>0.11</v>
      </c>
      <c r="H144" s="20">
        <v>1030.7503111141093</v>
      </c>
      <c r="I144" s="28">
        <v>0</v>
      </c>
      <c r="J144" s="20">
        <v>0</v>
      </c>
      <c r="K144" s="29">
        <v>185.91666666666666</v>
      </c>
      <c r="L144" s="20">
        <v>14531.35638470614</v>
      </c>
      <c r="M144" s="20">
        <v>21360.618834021032</v>
      </c>
      <c r="N144" s="34" t="s">
        <v>6</v>
      </c>
      <c r="O144" s="35"/>
      <c r="P144" s="36">
        <v>5077.1637234869295</v>
      </c>
      <c r="Q144" s="36" t="s">
        <v>6</v>
      </c>
      <c r="R144" s="36" t="s">
        <v>6</v>
      </c>
      <c r="S144" s="36">
        <v>2175.927310065827</v>
      </c>
      <c r="T144" s="30">
        <v>21096.192404544607</v>
      </c>
      <c r="U144" s="30">
        <v>14775.954490855293</v>
      </c>
      <c r="V144" s="30">
        <v>9781.38372988015</v>
      </c>
      <c r="W144" s="30">
        <v>11659.216984013792</v>
      </c>
      <c r="X144" s="30">
        <v>150000</v>
      </c>
      <c r="Y144" s="95">
        <v>-92690</v>
      </c>
      <c r="Z144" s="99"/>
      <c r="AA144" s="97"/>
      <c r="AB144" s="93"/>
      <c r="AC144" s="91"/>
      <c r="AD144" s="91"/>
      <c r="AE144" s="91"/>
    </row>
    <row r="145" spans="1:31" s="21" customFormat="1" ht="16.5">
      <c r="A145" s="18" t="s">
        <v>281</v>
      </c>
      <c r="B145" s="19" t="s">
        <v>282</v>
      </c>
      <c r="C145" s="28">
        <v>12.3</v>
      </c>
      <c r="D145" s="20">
        <v>1696.8192493946733</v>
      </c>
      <c r="E145" s="28">
        <v>0.83</v>
      </c>
      <c r="F145" s="20">
        <v>2216.701978021978</v>
      </c>
      <c r="G145" s="28">
        <v>0.45</v>
      </c>
      <c r="H145" s="20">
        <v>4216.7058181940838</v>
      </c>
      <c r="I145" s="28">
        <v>0</v>
      </c>
      <c r="J145" s="20">
        <v>0</v>
      </c>
      <c r="K145" s="29">
        <v>83.266666666666666</v>
      </c>
      <c r="L145" s="20">
        <v>6508.1718061848387</v>
      </c>
      <c r="M145" s="20">
        <v>14638.398851795573</v>
      </c>
      <c r="N145" s="34" t="s">
        <v>6</v>
      </c>
      <c r="O145" s="35"/>
      <c r="P145" s="36">
        <v>318.36185664666874</v>
      </c>
      <c r="Q145" s="36" t="s">
        <v>6</v>
      </c>
      <c r="R145" s="36" t="s">
        <v>6</v>
      </c>
      <c r="S145" s="36">
        <v>136.44079570571517</v>
      </c>
      <c r="T145" s="30">
        <v>14431.687329111568</v>
      </c>
      <c r="U145" s="30">
        <v>14624.880973121377</v>
      </c>
      <c r="V145" s="30">
        <v>9616.7391476914145</v>
      </c>
      <c r="W145" s="30">
        <v>14703.474782913332</v>
      </c>
      <c r="X145" s="30">
        <v>150000</v>
      </c>
      <c r="Y145" s="95">
        <v>-96620</v>
      </c>
      <c r="Z145" s="99"/>
      <c r="AA145" s="97"/>
      <c r="AB145" s="93"/>
      <c r="AC145" s="91"/>
      <c r="AD145" s="91"/>
      <c r="AE145" s="91"/>
    </row>
    <row r="146" spans="1:31" s="21" customFormat="1" ht="16.5">
      <c r="A146" s="18" t="s">
        <v>283</v>
      </c>
      <c r="B146" s="19" t="s">
        <v>284</v>
      </c>
      <c r="C146" s="28">
        <v>17</v>
      </c>
      <c r="D146" s="20">
        <v>2345.1973365617432</v>
      </c>
      <c r="E146" s="28">
        <v>1.38</v>
      </c>
      <c r="F146" s="20">
        <v>3685.6008791208787</v>
      </c>
      <c r="G146" s="28">
        <v>0.65</v>
      </c>
      <c r="H146" s="20">
        <v>6090.7972929470097</v>
      </c>
      <c r="I146" s="28">
        <v>0.02</v>
      </c>
      <c r="J146" s="20">
        <v>1609.3008</v>
      </c>
      <c r="K146" s="29">
        <v>34.233333333333334</v>
      </c>
      <c r="L146" s="20">
        <v>2675.6975360095398</v>
      </c>
      <c r="M146" s="20">
        <v>16406.59384463917</v>
      </c>
      <c r="N146" s="34" t="s">
        <v>6</v>
      </c>
      <c r="O146" s="35"/>
      <c r="P146" s="36" t="s">
        <v>6</v>
      </c>
      <c r="Q146" s="36" t="s">
        <v>6</v>
      </c>
      <c r="R146" s="36">
        <v>517.96968740132615</v>
      </c>
      <c r="S146" s="36" t="s">
        <v>6</v>
      </c>
      <c r="T146" s="30">
        <v>16180.074560476811</v>
      </c>
      <c r="U146" s="30">
        <v>55779.442441618485</v>
      </c>
      <c r="V146" s="30">
        <v>34351.575830842354</v>
      </c>
      <c r="W146" s="30">
        <v>13603.920716980751</v>
      </c>
      <c r="X146" s="30">
        <v>150000</v>
      </c>
      <c r="Y146" s="95">
        <v>-30080</v>
      </c>
      <c r="Z146" s="99"/>
      <c r="AA146" s="97"/>
      <c r="AB146" s="93"/>
      <c r="AC146" s="91"/>
      <c r="AD146" s="91"/>
      <c r="AE146" s="91"/>
    </row>
    <row r="147" spans="1:31" s="21" customFormat="1" ht="16.5">
      <c r="A147" s="18" t="s">
        <v>285</v>
      </c>
      <c r="B147" s="19" t="s">
        <v>286</v>
      </c>
      <c r="C147" s="28">
        <v>43.6</v>
      </c>
      <c r="D147" s="20">
        <v>6014.741404358354</v>
      </c>
      <c r="E147" s="28">
        <v>0.83</v>
      </c>
      <c r="F147" s="20">
        <v>2216.701978021978</v>
      </c>
      <c r="G147" s="28">
        <v>0.45</v>
      </c>
      <c r="H147" s="20">
        <v>4216.7058181940838</v>
      </c>
      <c r="I147" s="28">
        <v>0</v>
      </c>
      <c r="J147" s="20">
        <v>0</v>
      </c>
      <c r="K147" s="29">
        <v>58.533333333333331</v>
      </c>
      <c r="L147" s="20">
        <v>4574.9998765654836</v>
      </c>
      <c r="M147" s="20">
        <v>17023.149077139897</v>
      </c>
      <c r="N147" s="34"/>
      <c r="O147" s="35"/>
      <c r="P147" s="36" t="s">
        <v>6</v>
      </c>
      <c r="Q147" s="36">
        <v>32684.065747896217</v>
      </c>
      <c r="R147" s="36" t="s">
        <v>6</v>
      </c>
      <c r="S147" s="36" t="s">
        <v>6</v>
      </c>
      <c r="T147" s="30">
        <v>16792.818927174518</v>
      </c>
      <c r="U147" s="30">
        <v>46491.270190492389</v>
      </c>
      <c r="V147" s="30">
        <v>38929.900422790619</v>
      </c>
      <c r="W147" s="30">
        <v>28709.451601673114</v>
      </c>
      <c r="X147" s="30">
        <v>168300</v>
      </c>
      <c r="Y147" s="95">
        <v>-37380</v>
      </c>
      <c r="Z147" s="99"/>
      <c r="AA147" s="97"/>
      <c r="AB147" s="93"/>
      <c r="AC147" s="91"/>
      <c r="AD147" s="91"/>
      <c r="AE147" s="91"/>
    </row>
    <row r="148" spans="1:31" s="21" customFormat="1" ht="16.5">
      <c r="A148" s="18" t="s">
        <v>287</v>
      </c>
      <c r="B148" s="19" t="s">
        <v>288</v>
      </c>
      <c r="C148" s="28">
        <v>14.6</v>
      </c>
      <c r="D148" s="20">
        <v>2014.1106537530266</v>
      </c>
      <c r="E148" s="28">
        <v>1.39</v>
      </c>
      <c r="F148" s="20">
        <v>3712.3081318681316</v>
      </c>
      <c r="G148" s="28">
        <v>0.93</v>
      </c>
      <c r="H148" s="20">
        <v>8714.5253576011055</v>
      </c>
      <c r="I148" s="28">
        <v>0</v>
      </c>
      <c r="J148" s="20">
        <v>0</v>
      </c>
      <c r="K148" s="29">
        <v>28.683333333333334</v>
      </c>
      <c r="L148" s="20">
        <v>2241.9062606973794</v>
      </c>
      <c r="M148" s="20">
        <v>16682.850403919641</v>
      </c>
      <c r="N148" s="34" t="s">
        <v>819</v>
      </c>
      <c r="O148" s="35"/>
      <c r="P148" s="36" t="s">
        <v>6</v>
      </c>
      <c r="Q148" s="36" t="s">
        <v>6</v>
      </c>
      <c r="R148" s="36">
        <v>442.1692453425955</v>
      </c>
      <c r="S148" s="36" t="s">
        <v>6</v>
      </c>
      <c r="T148" s="30">
        <v>16346.732102812442</v>
      </c>
      <c r="U148" s="30">
        <v>0</v>
      </c>
      <c r="V148" s="30">
        <v>7630</v>
      </c>
      <c r="W148" s="30">
        <v>25129.113037929528</v>
      </c>
      <c r="X148" s="30">
        <v>150000</v>
      </c>
      <c r="Y148" s="95">
        <v>-100890</v>
      </c>
      <c r="Z148" s="99"/>
      <c r="AA148" s="97"/>
      <c r="AB148" s="93"/>
      <c r="AC148" s="91"/>
      <c r="AD148" s="91"/>
      <c r="AE148" s="91"/>
    </row>
    <row r="149" spans="1:31" s="21" customFormat="1" ht="16.5">
      <c r="A149" s="18" t="s">
        <v>289</v>
      </c>
      <c r="B149" s="19" t="s">
        <v>290</v>
      </c>
      <c r="C149" s="28">
        <v>25.4</v>
      </c>
      <c r="D149" s="20">
        <v>3504.0007263922516</v>
      </c>
      <c r="E149" s="28">
        <v>2.77</v>
      </c>
      <c r="F149" s="20">
        <v>7397.9090109890112</v>
      </c>
      <c r="G149" s="28">
        <v>0.92</v>
      </c>
      <c r="H149" s="20">
        <v>8620.8207838634589</v>
      </c>
      <c r="I149" s="28">
        <v>0</v>
      </c>
      <c r="J149" s="20">
        <v>0</v>
      </c>
      <c r="K149" s="29">
        <v>16.766666666666666</v>
      </c>
      <c r="L149" s="20">
        <v>1310.4925614535525</v>
      </c>
      <c r="M149" s="20">
        <v>20833.223082698274</v>
      </c>
      <c r="N149" s="34" t="s">
        <v>6</v>
      </c>
      <c r="O149" s="35"/>
      <c r="P149" s="36">
        <v>21495.257940657179</v>
      </c>
      <c r="Q149" s="36" t="s">
        <v>6</v>
      </c>
      <c r="R149" s="36" t="s">
        <v>6</v>
      </c>
      <c r="S149" s="36">
        <v>9212.2534031387913</v>
      </c>
      <c r="T149" s="30">
        <v>20609.385282175452</v>
      </c>
      <c r="U149" s="30">
        <v>83685.174944049868</v>
      </c>
      <c r="V149" s="30">
        <v>60001.763856487029</v>
      </c>
      <c r="W149" s="30">
        <v>39434.048023189622</v>
      </c>
      <c r="X149" s="30">
        <v>150000</v>
      </c>
      <c r="Y149" s="90">
        <v>53730</v>
      </c>
      <c r="Z149" s="99">
        <v>53730</v>
      </c>
      <c r="AA149" s="97"/>
      <c r="AB149" s="92">
        <v>39</v>
      </c>
      <c r="AC149" s="91" t="s">
        <v>820</v>
      </c>
      <c r="AD149" s="91"/>
      <c r="AE149" s="91"/>
    </row>
    <row r="150" spans="1:31" s="21" customFormat="1" ht="16.5">
      <c r="A150" s="18" t="s">
        <v>291</v>
      </c>
      <c r="B150" s="19" t="s">
        <v>292</v>
      </c>
      <c r="C150" s="28">
        <v>11.4</v>
      </c>
      <c r="D150" s="20">
        <v>1572.6617433414044</v>
      </c>
      <c r="E150" s="28">
        <v>2</v>
      </c>
      <c r="F150" s="20">
        <v>5341.4505494505493</v>
      </c>
      <c r="G150" s="28">
        <v>0.53</v>
      </c>
      <c r="H150" s="20">
        <v>4966.3424080952536</v>
      </c>
      <c r="I150" s="28">
        <v>0</v>
      </c>
      <c r="J150" s="20">
        <v>0</v>
      </c>
      <c r="K150" s="29">
        <v>24.466666666666665</v>
      </c>
      <c r="L150" s="20">
        <v>1912.3291055803329</v>
      </c>
      <c r="M150" s="20">
        <v>13792.78380646754</v>
      </c>
      <c r="N150" s="34" t="s">
        <v>819</v>
      </c>
      <c r="O150" s="35"/>
      <c r="P150" s="36">
        <v>23110.139852517681</v>
      </c>
      <c r="Q150" s="36" t="s">
        <v>6</v>
      </c>
      <c r="R150" s="36" t="s">
        <v>6</v>
      </c>
      <c r="S150" s="36">
        <v>9904.3456510790074</v>
      </c>
      <c r="T150" s="30">
        <v>13609.273672937232</v>
      </c>
      <c r="U150" s="30">
        <v>0</v>
      </c>
      <c r="V150" s="30">
        <v>16252.586750674149</v>
      </c>
      <c r="W150" s="30">
        <v>32104.478326287819</v>
      </c>
      <c r="X150" s="30">
        <v>150000</v>
      </c>
      <c r="Y150" s="95">
        <v>-88030</v>
      </c>
      <c r="Z150" s="99"/>
      <c r="AA150" s="97"/>
      <c r="AB150" s="93"/>
      <c r="AC150" s="91"/>
      <c r="AD150" s="91"/>
      <c r="AE150" s="91"/>
    </row>
    <row r="151" spans="1:31" s="21" customFormat="1" ht="16.5">
      <c r="A151" s="18" t="s">
        <v>293</v>
      </c>
      <c r="B151" s="19" t="s">
        <v>294</v>
      </c>
      <c r="C151" s="28">
        <v>15.6</v>
      </c>
      <c r="D151" s="20">
        <v>2152.0634382566586</v>
      </c>
      <c r="E151" s="28">
        <v>2.48</v>
      </c>
      <c r="F151" s="20">
        <v>6623.3986813186812</v>
      </c>
      <c r="G151" s="28">
        <v>1.25</v>
      </c>
      <c r="H151" s="20">
        <v>11713.071717205787</v>
      </c>
      <c r="I151" s="28">
        <v>0</v>
      </c>
      <c r="J151" s="20">
        <v>0</v>
      </c>
      <c r="K151" s="29">
        <v>48.233333333333334</v>
      </c>
      <c r="L151" s="20">
        <v>3769.9457980582315</v>
      </c>
      <c r="M151" s="20">
        <v>24258.479634839357</v>
      </c>
      <c r="N151" s="34" t="s">
        <v>819</v>
      </c>
      <c r="O151" s="35"/>
      <c r="P151" s="36" t="s">
        <v>6</v>
      </c>
      <c r="Q151" s="36" t="s">
        <v>6</v>
      </c>
      <c r="R151" s="36">
        <v>543.2365014209031</v>
      </c>
      <c r="S151" s="36" t="s">
        <v>6</v>
      </c>
      <c r="T151" s="30">
        <v>24029.437664369529</v>
      </c>
      <c r="U151" s="30">
        <v>2000</v>
      </c>
      <c r="V151" s="30">
        <v>42375.745183874642</v>
      </c>
      <c r="W151" s="30">
        <v>34429.273532804575</v>
      </c>
      <c r="X151" s="30">
        <v>150000</v>
      </c>
      <c r="Y151" s="95">
        <v>-47170</v>
      </c>
      <c r="Z151" s="99"/>
      <c r="AA151" s="97"/>
      <c r="AB151" s="93"/>
      <c r="AC151" s="91"/>
      <c r="AD151" s="91"/>
      <c r="AE151" s="91"/>
    </row>
    <row r="152" spans="1:31" s="21" customFormat="1" ht="16.5">
      <c r="A152" s="18" t="s">
        <v>295</v>
      </c>
      <c r="B152" s="19" t="s">
        <v>296</v>
      </c>
      <c r="C152" s="28">
        <v>27.1</v>
      </c>
      <c r="D152" s="20">
        <v>3738.5204600484262</v>
      </c>
      <c r="E152" s="28">
        <v>1.92</v>
      </c>
      <c r="F152" s="20">
        <v>5127.7925274725267</v>
      </c>
      <c r="G152" s="28">
        <v>1.03</v>
      </c>
      <c r="H152" s="20">
        <v>9651.5710949775694</v>
      </c>
      <c r="I152" s="28">
        <v>0.08</v>
      </c>
      <c r="J152" s="20">
        <v>6437.2031999999999</v>
      </c>
      <c r="K152" s="29">
        <v>125.6</v>
      </c>
      <c r="L152" s="20">
        <v>9816.9701223796928</v>
      </c>
      <c r="M152" s="20">
        <v>34772.057404878215</v>
      </c>
      <c r="N152" s="34" t="s">
        <v>6</v>
      </c>
      <c r="O152" s="35"/>
      <c r="P152" s="36" t="s">
        <v>6</v>
      </c>
      <c r="Q152" s="36">
        <v>72515.588454062134</v>
      </c>
      <c r="R152" s="36" t="s">
        <v>6</v>
      </c>
      <c r="S152" s="36" t="s">
        <v>6</v>
      </c>
      <c r="T152" s="30">
        <v>34572.077567666231</v>
      </c>
      <c r="U152" s="30">
        <v>61638.139826167258</v>
      </c>
      <c r="V152" s="30">
        <v>38199.8009171425</v>
      </c>
      <c r="W152" s="30">
        <v>44381.665890705459</v>
      </c>
      <c r="X152" s="30">
        <v>150000</v>
      </c>
      <c r="Y152" s="90">
        <v>28790</v>
      </c>
      <c r="Z152" s="99">
        <v>28790</v>
      </c>
      <c r="AA152" s="97"/>
      <c r="AB152" s="92">
        <v>40</v>
      </c>
      <c r="AC152" s="91" t="s">
        <v>820</v>
      </c>
      <c r="AD152" s="91"/>
      <c r="AE152" s="91"/>
    </row>
    <row r="153" spans="1:31" s="21" customFormat="1" ht="16.5">
      <c r="A153" s="18" t="s">
        <v>297</v>
      </c>
      <c r="B153" s="19" t="s">
        <v>298</v>
      </c>
      <c r="C153" s="28">
        <v>20.399999999999999</v>
      </c>
      <c r="D153" s="20">
        <v>2814.2368038740919</v>
      </c>
      <c r="E153" s="28">
        <v>1.49</v>
      </c>
      <c r="F153" s="20">
        <v>3979.3806593406593</v>
      </c>
      <c r="G153" s="28">
        <v>0.77</v>
      </c>
      <c r="H153" s="20">
        <v>7215.2521777987649</v>
      </c>
      <c r="I153" s="28">
        <v>0</v>
      </c>
      <c r="J153" s="20">
        <v>0</v>
      </c>
      <c r="K153" s="29">
        <v>3.1166666666666667</v>
      </c>
      <c r="L153" s="20">
        <v>243.60050595607785</v>
      </c>
      <c r="M153" s="20">
        <v>14252.470146969594</v>
      </c>
      <c r="N153" s="34" t="s">
        <v>6</v>
      </c>
      <c r="O153" s="35"/>
      <c r="P153" s="36">
        <v>8091.0936322504203</v>
      </c>
      <c r="Q153" s="36" t="s">
        <v>6</v>
      </c>
      <c r="R153" s="36" t="s">
        <v>6</v>
      </c>
      <c r="S153" s="36">
        <v>3467.6115566787516</v>
      </c>
      <c r="T153" s="30">
        <v>14030.893008008941</v>
      </c>
      <c r="U153" s="30">
        <v>57146.265600475643</v>
      </c>
      <c r="V153" s="30">
        <v>26940.698091846472</v>
      </c>
      <c r="W153" s="30">
        <v>17527.137074971131</v>
      </c>
      <c r="X153" s="30">
        <v>150000</v>
      </c>
      <c r="Y153" s="95">
        <v>-34360</v>
      </c>
      <c r="Z153" s="99"/>
      <c r="AA153" s="97"/>
      <c r="AB153" s="93"/>
      <c r="AC153" s="91"/>
      <c r="AD153" s="91"/>
      <c r="AE153" s="91"/>
    </row>
    <row r="154" spans="1:31" s="21" customFormat="1" ht="16.5">
      <c r="A154" s="18" t="s">
        <v>299</v>
      </c>
      <c r="B154" s="19" t="s">
        <v>300</v>
      </c>
      <c r="C154" s="28">
        <v>24.9</v>
      </c>
      <c r="D154" s="20">
        <v>3435.0243341404357</v>
      </c>
      <c r="E154" s="28">
        <v>1.41</v>
      </c>
      <c r="F154" s="20">
        <v>3765.7226373626372</v>
      </c>
      <c r="G154" s="28">
        <v>0.57999999999999996</v>
      </c>
      <c r="H154" s="20">
        <v>5434.8652767834847</v>
      </c>
      <c r="I154" s="28">
        <v>0</v>
      </c>
      <c r="J154" s="20">
        <v>0</v>
      </c>
      <c r="K154" s="29">
        <v>162.28333333333333</v>
      </c>
      <c r="L154" s="20">
        <v>12684.161104247754</v>
      </c>
      <c r="M154" s="20">
        <v>25319.773352534314</v>
      </c>
      <c r="N154" s="34" t="s">
        <v>6</v>
      </c>
      <c r="O154" s="35"/>
      <c r="P154" s="36" t="s">
        <v>6</v>
      </c>
      <c r="Q154" s="36">
        <v>8332.3737735958439</v>
      </c>
      <c r="R154" s="36" t="s">
        <v>6</v>
      </c>
      <c r="S154" s="36" t="s">
        <v>6</v>
      </c>
      <c r="T154" s="30">
        <v>25114.108351648345</v>
      </c>
      <c r="U154" s="30">
        <v>49636.896724403392</v>
      </c>
      <c r="V154" s="30">
        <v>42147.041568912595</v>
      </c>
      <c r="W154" s="30">
        <v>25399.422248457471</v>
      </c>
      <c r="X154" s="30">
        <v>150000</v>
      </c>
      <c r="Y154" s="95">
        <v>-7700</v>
      </c>
      <c r="Z154" s="99"/>
      <c r="AA154" s="97"/>
      <c r="AB154" s="93"/>
      <c r="AC154" s="91"/>
      <c r="AD154" s="91"/>
      <c r="AE154" s="91"/>
    </row>
    <row r="155" spans="1:31" s="21" customFormat="1" ht="16.5">
      <c r="A155" s="18" t="s">
        <v>301</v>
      </c>
      <c r="B155" s="19" t="s">
        <v>302</v>
      </c>
      <c r="C155" s="28">
        <v>11.3</v>
      </c>
      <c r="D155" s="20">
        <v>1558.8664648910412</v>
      </c>
      <c r="E155" s="28">
        <v>1.8</v>
      </c>
      <c r="F155" s="20">
        <v>4807.3054945054946</v>
      </c>
      <c r="G155" s="28">
        <v>2.4</v>
      </c>
      <c r="H155" s="20">
        <v>22489.097697035111</v>
      </c>
      <c r="I155" s="28">
        <v>0</v>
      </c>
      <c r="J155" s="20">
        <v>0</v>
      </c>
      <c r="K155" s="29">
        <v>225.2</v>
      </c>
      <c r="L155" s="20">
        <v>17601.764900954673</v>
      </c>
      <c r="M155" s="20">
        <v>46457.034557386316</v>
      </c>
      <c r="N155" s="34" t="s">
        <v>6</v>
      </c>
      <c r="O155" s="35"/>
      <c r="P155" s="36" t="s">
        <v>6</v>
      </c>
      <c r="Q155" s="36">
        <v>58001.558363093653</v>
      </c>
      <c r="R155" s="36" t="s">
        <v>6</v>
      </c>
      <c r="S155" s="36" t="s">
        <v>6</v>
      </c>
      <c r="T155" s="30">
        <v>46199.047504190719</v>
      </c>
      <c r="U155" s="30">
        <v>70553.665331387485</v>
      </c>
      <c r="V155" s="30">
        <v>463.70567528118835</v>
      </c>
      <c r="W155" s="30">
        <v>527.9916432803243</v>
      </c>
      <c r="X155" s="30">
        <v>150000</v>
      </c>
      <c r="Y155" s="95">
        <v>-32260</v>
      </c>
      <c r="Z155" s="99"/>
      <c r="AA155" s="97"/>
      <c r="AB155" s="93"/>
      <c r="AC155" s="91"/>
      <c r="AD155" s="91"/>
      <c r="AE155" s="91"/>
    </row>
    <row r="156" spans="1:31" s="21" customFormat="1" ht="16.5">
      <c r="A156" s="18" t="s">
        <v>303</v>
      </c>
      <c r="B156" s="19" t="s">
        <v>304</v>
      </c>
      <c r="C156" s="28">
        <v>34.200000000000003</v>
      </c>
      <c r="D156" s="20">
        <v>4717.9852300242137</v>
      </c>
      <c r="E156" s="28">
        <v>1.49</v>
      </c>
      <c r="F156" s="20">
        <v>3979.3806593406593</v>
      </c>
      <c r="G156" s="28">
        <v>0.35</v>
      </c>
      <c r="H156" s="20">
        <v>3279.6600808176204</v>
      </c>
      <c r="I156" s="28">
        <v>0</v>
      </c>
      <c r="J156" s="20">
        <v>0</v>
      </c>
      <c r="K156" s="29">
        <v>220.53333333333333</v>
      </c>
      <c r="L156" s="20">
        <v>17237.015480271777</v>
      </c>
      <c r="M156" s="20">
        <v>29214.041450454271</v>
      </c>
      <c r="N156" s="34" t="s">
        <v>6</v>
      </c>
      <c r="O156" s="35"/>
      <c r="P156" s="36" t="s">
        <v>6</v>
      </c>
      <c r="Q156" s="36" t="s">
        <v>6</v>
      </c>
      <c r="R156" s="36">
        <v>481.17511410481791</v>
      </c>
      <c r="S156" s="36" t="s">
        <v>6</v>
      </c>
      <c r="T156" s="30">
        <v>28985.331991059786</v>
      </c>
      <c r="U156" s="30">
        <v>52591.459697854851</v>
      </c>
      <c r="V156" s="30">
        <v>54806.580522783443</v>
      </c>
      <c r="W156" s="30">
        <v>21229.43995329113</v>
      </c>
      <c r="X156" s="30">
        <v>150000</v>
      </c>
      <c r="Y156" s="90">
        <v>7610</v>
      </c>
      <c r="Z156" s="99">
        <v>7610</v>
      </c>
      <c r="AA156" s="97"/>
      <c r="AB156" s="92">
        <v>41</v>
      </c>
      <c r="AC156" s="91" t="s">
        <v>820</v>
      </c>
      <c r="AD156" s="91"/>
      <c r="AE156" s="91"/>
    </row>
    <row r="157" spans="1:31" s="21" customFormat="1" ht="16.5">
      <c r="A157" s="18" t="s">
        <v>305</v>
      </c>
      <c r="B157" s="19" t="s">
        <v>306</v>
      </c>
      <c r="C157" s="28">
        <v>22.9</v>
      </c>
      <c r="D157" s="20">
        <v>3159.1187651331716</v>
      </c>
      <c r="E157" s="28">
        <v>2.77</v>
      </c>
      <c r="F157" s="20">
        <v>7397.9090109890112</v>
      </c>
      <c r="G157" s="28">
        <v>0.46</v>
      </c>
      <c r="H157" s="20">
        <v>4310.4103919317295</v>
      </c>
      <c r="I157" s="28">
        <v>0</v>
      </c>
      <c r="J157" s="20">
        <v>0</v>
      </c>
      <c r="K157" s="29">
        <v>0.6166666666666667</v>
      </c>
      <c r="L157" s="20">
        <v>48.199030590240007</v>
      </c>
      <c r="M157" s="20">
        <v>14915.637198644152</v>
      </c>
      <c r="N157" s="34" t="s">
        <v>6</v>
      </c>
      <c r="O157" s="35"/>
      <c r="P157" s="36" t="s">
        <v>6</v>
      </c>
      <c r="Q157" s="36" t="s">
        <v>6</v>
      </c>
      <c r="R157" s="36">
        <v>581.13672245026839</v>
      </c>
      <c r="S157" s="36" t="s">
        <v>6</v>
      </c>
      <c r="T157" s="30">
        <v>14680.808042466009</v>
      </c>
      <c r="U157" s="30">
        <v>45274.420355590155</v>
      </c>
      <c r="V157" s="30">
        <v>36921.781484208928</v>
      </c>
      <c r="W157" s="30">
        <v>30625.615259948685</v>
      </c>
      <c r="X157" s="30">
        <v>150000</v>
      </c>
      <c r="Y157" s="95">
        <v>-22500</v>
      </c>
      <c r="Z157" s="99"/>
      <c r="AA157" s="97"/>
      <c r="AB157" s="93"/>
      <c r="AC157" s="91"/>
      <c r="AD157" s="91"/>
      <c r="AE157" s="91"/>
    </row>
    <row r="158" spans="1:31" s="21" customFormat="1" ht="16.5">
      <c r="A158" s="18" t="s">
        <v>307</v>
      </c>
      <c r="B158" s="19" t="s">
        <v>308</v>
      </c>
      <c r="C158" s="28">
        <v>8.6999999999999993</v>
      </c>
      <c r="D158" s="20">
        <v>1200.189225181598</v>
      </c>
      <c r="E158" s="28">
        <v>0.13</v>
      </c>
      <c r="F158" s="20">
        <v>347.19428571428574</v>
      </c>
      <c r="G158" s="28">
        <v>0.02</v>
      </c>
      <c r="H158" s="20">
        <v>187.4091474752926</v>
      </c>
      <c r="I158" s="28">
        <v>0</v>
      </c>
      <c r="J158" s="20">
        <v>0</v>
      </c>
      <c r="K158" s="29">
        <v>43.45</v>
      </c>
      <c r="L158" s="20">
        <v>3396.0776418582618</v>
      </c>
      <c r="M158" s="20">
        <v>5130.8703002294387</v>
      </c>
      <c r="N158" s="34" t="s">
        <v>6</v>
      </c>
      <c r="O158" s="35"/>
      <c r="P158" s="36" t="s">
        <v>6</v>
      </c>
      <c r="Q158" s="36">
        <v>41018.758830489234</v>
      </c>
      <c r="R158" s="36" t="s">
        <v>6</v>
      </c>
      <c r="S158" s="36" t="s">
        <v>6</v>
      </c>
      <c r="T158" s="30">
        <v>4930.7496125907992</v>
      </c>
      <c r="U158" s="30">
        <v>15061.13035698089</v>
      </c>
      <c r="V158" s="30">
        <v>4884.4506915203547</v>
      </c>
      <c r="W158" s="30">
        <v>707.98879439861662</v>
      </c>
      <c r="X158" s="30">
        <v>150000</v>
      </c>
      <c r="Y158" s="95">
        <v>-124420</v>
      </c>
      <c r="Z158" s="99"/>
      <c r="AA158" s="97"/>
      <c r="AB158" s="93"/>
      <c r="AC158" s="91"/>
      <c r="AD158" s="91"/>
      <c r="AE158" s="91"/>
    </row>
    <row r="159" spans="1:31" s="21" customFormat="1" ht="16.5">
      <c r="A159" s="18" t="s">
        <v>309</v>
      </c>
      <c r="B159" s="19" t="s">
        <v>310</v>
      </c>
      <c r="C159" s="28">
        <v>11.3</v>
      </c>
      <c r="D159" s="20">
        <v>1558.8664648910412</v>
      </c>
      <c r="E159" s="28">
        <v>0.68</v>
      </c>
      <c r="F159" s="20">
        <v>1816.0931868131868</v>
      </c>
      <c r="G159" s="28">
        <v>0.37</v>
      </c>
      <c r="H159" s="20">
        <v>3467.0692282929131</v>
      </c>
      <c r="I159" s="28">
        <v>0</v>
      </c>
      <c r="J159" s="20">
        <v>0</v>
      </c>
      <c r="K159" s="29">
        <v>11.316666666666666</v>
      </c>
      <c r="L159" s="20">
        <v>884.51734515602595</v>
      </c>
      <c r="M159" s="20">
        <v>7726.5462251531671</v>
      </c>
      <c r="N159" s="34" t="s">
        <v>6</v>
      </c>
      <c r="O159" s="35"/>
      <c r="P159" s="36" t="s">
        <v>6</v>
      </c>
      <c r="Q159" s="36" t="s">
        <v>6</v>
      </c>
      <c r="R159" s="36">
        <v>543.2365014209031</v>
      </c>
      <c r="S159" s="36" t="s">
        <v>6</v>
      </c>
      <c r="T159" s="30">
        <v>7503.8351964984167</v>
      </c>
      <c r="U159" s="30">
        <v>41990.954822094958</v>
      </c>
      <c r="V159" s="30">
        <v>27772.225345644249</v>
      </c>
      <c r="W159" s="30">
        <v>20844.823365791213</v>
      </c>
      <c r="X159" s="30">
        <v>150000</v>
      </c>
      <c r="Y159" s="95">
        <v>-51890</v>
      </c>
      <c r="Z159" s="99"/>
      <c r="AA159" s="97"/>
      <c r="AB159" s="93"/>
      <c r="AC159" s="91"/>
      <c r="AD159" s="91"/>
      <c r="AE159" s="91"/>
    </row>
    <row r="160" spans="1:31" s="21" customFormat="1" ht="16.5">
      <c r="A160" s="18" t="s">
        <v>311</v>
      </c>
      <c r="B160" s="19" t="s">
        <v>312</v>
      </c>
      <c r="C160" s="28">
        <v>18.5</v>
      </c>
      <c r="D160" s="20">
        <v>2552.1265133171914</v>
      </c>
      <c r="E160" s="28">
        <v>1.54</v>
      </c>
      <c r="F160" s="20">
        <v>4112.916923076923</v>
      </c>
      <c r="G160" s="28">
        <v>1.17</v>
      </c>
      <c r="H160" s="20">
        <v>10963.435127304616</v>
      </c>
      <c r="I160" s="28">
        <v>0</v>
      </c>
      <c r="J160" s="20">
        <v>0</v>
      </c>
      <c r="K160" s="29">
        <v>38.200000000000003</v>
      </c>
      <c r="L160" s="20">
        <v>2985.7345435900024</v>
      </c>
      <c r="M160" s="20">
        <v>20614.213107288731</v>
      </c>
      <c r="N160" s="34" t="s">
        <v>6</v>
      </c>
      <c r="O160" s="35"/>
      <c r="P160" s="36" t="s">
        <v>6</v>
      </c>
      <c r="Q160" s="36" t="s">
        <v>6</v>
      </c>
      <c r="R160" s="36">
        <v>454.80265235238397</v>
      </c>
      <c r="S160" s="36" t="s">
        <v>6</v>
      </c>
      <c r="T160" s="30">
        <v>20428.204816539394</v>
      </c>
      <c r="U160" s="30">
        <v>38812.601560750394</v>
      </c>
      <c r="V160" s="30">
        <v>36813.136130148254</v>
      </c>
      <c r="W160" s="30">
        <v>37912.61905631893</v>
      </c>
      <c r="X160" s="30">
        <v>150000</v>
      </c>
      <c r="Y160" s="95">
        <v>-16030</v>
      </c>
      <c r="Z160" s="99"/>
      <c r="AA160" s="97"/>
      <c r="AB160" s="93"/>
      <c r="AC160" s="91"/>
      <c r="AD160" s="91"/>
      <c r="AE160" s="91"/>
    </row>
    <row r="161" spans="1:31" s="21" customFormat="1" ht="16.5">
      <c r="A161" s="18" t="s">
        <v>313</v>
      </c>
      <c r="B161" s="19" t="s">
        <v>314</v>
      </c>
      <c r="C161" s="28">
        <v>18.600000000000001</v>
      </c>
      <c r="D161" s="20">
        <v>2565.9217917675546</v>
      </c>
      <c r="E161" s="28">
        <v>2.29</v>
      </c>
      <c r="F161" s="20">
        <v>6115.9608791208793</v>
      </c>
      <c r="G161" s="28">
        <v>1.78</v>
      </c>
      <c r="H161" s="20">
        <v>16679.414125301042</v>
      </c>
      <c r="I161" s="28">
        <v>0</v>
      </c>
      <c r="J161" s="20">
        <v>0</v>
      </c>
      <c r="K161" s="29">
        <v>241.16666666666666</v>
      </c>
      <c r="L161" s="20">
        <v>18849.728990291158</v>
      </c>
      <c r="M161" s="20">
        <v>44211.025786480634</v>
      </c>
      <c r="N161" s="34" t="s">
        <v>6</v>
      </c>
      <c r="O161" s="35"/>
      <c r="P161" s="36">
        <v>2175.0514706747431</v>
      </c>
      <c r="Q161" s="36" t="s">
        <v>6</v>
      </c>
      <c r="R161" s="36" t="s">
        <v>6</v>
      </c>
      <c r="S161" s="36">
        <v>932.16491600346137</v>
      </c>
      <c r="T161" s="30">
        <v>43950.758215682617</v>
      </c>
      <c r="U161" s="30">
        <v>52743.495898507346</v>
      </c>
      <c r="V161" s="30">
        <v>57795.730847411964</v>
      </c>
      <c r="W161" s="30">
        <v>44321.47425874124</v>
      </c>
      <c r="X161" s="30">
        <v>150000</v>
      </c>
      <c r="Y161" s="90">
        <v>48810</v>
      </c>
      <c r="Z161" s="99">
        <v>48810</v>
      </c>
      <c r="AA161" s="97"/>
      <c r="AB161" s="92">
        <v>42</v>
      </c>
      <c r="AC161" s="91" t="s">
        <v>820</v>
      </c>
      <c r="AD161" s="91"/>
      <c r="AE161" s="91"/>
    </row>
    <row r="162" spans="1:31" s="21" customFormat="1" ht="16.5">
      <c r="A162" s="18" t="s">
        <v>315</v>
      </c>
      <c r="B162" s="19" t="s">
        <v>316</v>
      </c>
      <c r="C162" s="28">
        <v>19.399999999999999</v>
      </c>
      <c r="D162" s="20">
        <v>2676.2840193704596</v>
      </c>
      <c r="E162" s="28">
        <v>1.87</v>
      </c>
      <c r="F162" s="20">
        <v>4994.2562637362635</v>
      </c>
      <c r="G162" s="28">
        <v>0.85</v>
      </c>
      <c r="H162" s="20">
        <v>7964.8887676999348</v>
      </c>
      <c r="I162" s="28">
        <v>0</v>
      </c>
      <c r="J162" s="20">
        <v>0</v>
      </c>
      <c r="K162" s="29">
        <v>176.91666666666666</v>
      </c>
      <c r="L162" s="20">
        <v>13827.911073389125</v>
      </c>
      <c r="M162" s="20">
        <v>29463.340124195784</v>
      </c>
      <c r="N162" s="34" t="s">
        <v>6</v>
      </c>
      <c r="O162" s="35"/>
      <c r="P162" s="36">
        <v>51117.268766844427</v>
      </c>
      <c r="Q162" s="36" t="s">
        <v>6</v>
      </c>
      <c r="R162" s="36" t="s">
        <v>6</v>
      </c>
      <c r="S162" s="36">
        <v>21907.400900076183</v>
      </c>
      <c r="T162" s="30">
        <v>29255.201663252003</v>
      </c>
      <c r="U162" s="30">
        <v>28175.94767875399</v>
      </c>
      <c r="V162" s="30">
        <v>32699.158590430525</v>
      </c>
      <c r="W162" s="30">
        <v>23818.146720137142</v>
      </c>
      <c r="X162" s="30">
        <v>150000</v>
      </c>
      <c r="Y162" s="95">
        <v>-36050</v>
      </c>
      <c r="Z162" s="99"/>
      <c r="AA162" s="97"/>
      <c r="AB162" s="93"/>
      <c r="AC162" s="91"/>
      <c r="AD162" s="91"/>
      <c r="AE162" s="91"/>
    </row>
    <row r="163" spans="1:31" s="21" customFormat="1" ht="16.5">
      <c r="A163" s="18" t="s">
        <v>317</v>
      </c>
      <c r="B163" s="19" t="s">
        <v>318</v>
      </c>
      <c r="C163" s="28">
        <v>25.5</v>
      </c>
      <c r="D163" s="20">
        <v>3517.7960048426148</v>
      </c>
      <c r="E163" s="28">
        <v>2.8</v>
      </c>
      <c r="F163" s="20">
        <v>7478.0307692307688</v>
      </c>
      <c r="G163" s="28">
        <v>1.1299999999999999</v>
      </c>
      <c r="H163" s="20">
        <v>10588.616832354031</v>
      </c>
      <c r="I163" s="28">
        <v>0</v>
      </c>
      <c r="J163" s="20">
        <v>0</v>
      </c>
      <c r="K163" s="29">
        <v>149.13333333333333</v>
      </c>
      <c r="L163" s="20">
        <v>11656.349343823447</v>
      </c>
      <c r="M163" s="20">
        <v>33240.792950250863</v>
      </c>
      <c r="N163" s="34" t="s">
        <v>6</v>
      </c>
      <c r="O163" s="35"/>
      <c r="P163" s="36" t="s">
        <v>6</v>
      </c>
      <c r="Q163" s="36" t="s">
        <v>6</v>
      </c>
      <c r="R163" s="36">
        <v>543.2365014209031</v>
      </c>
      <c r="S163" s="36" t="s">
        <v>6</v>
      </c>
      <c r="T163" s="30">
        <v>32995.602318867568</v>
      </c>
      <c r="U163" s="30">
        <v>34800.401634536385</v>
      </c>
      <c r="V163" s="30">
        <v>5699.2868462732331</v>
      </c>
      <c r="W163" s="30">
        <v>32634.069627850975</v>
      </c>
      <c r="X163" s="30">
        <v>150000</v>
      </c>
      <c r="Y163" s="95">
        <v>-43870</v>
      </c>
      <c r="Z163" s="99"/>
      <c r="AA163" s="97"/>
      <c r="AB163" s="93"/>
      <c r="AC163" s="91"/>
      <c r="AD163" s="91"/>
      <c r="AE163" s="91"/>
    </row>
    <row r="164" spans="1:31" s="21" customFormat="1" ht="16.5">
      <c r="A164" s="18" t="s">
        <v>319</v>
      </c>
      <c r="B164" s="19" t="s">
        <v>320</v>
      </c>
      <c r="C164" s="28">
        <v>20.399999999999999</v>
      </c>
      <c r="D164" s="20">
        <v>2814.2368038740919</v>
      </c>
      <c r="E164" s="28">
        <v>1.43</v>
      </c>
      <c r="F164" s="20">
        <v>3819.1371428571424</v>
      </c>
      <c r="G164" s="28">
        <v>1.1299999999999999</v>
      </c>
      <c r="H164" s="20">
        <v>10588.616832354031</v>
      </c>
      <c r="I164" s="28">
        <v>0</v>
      </c>
      <c r="J164" s="20">
        <v>0</v>
      </c>
      <c r="K164" s="29">
        <v>0</v>
      </c>
      <c r="L164" s="20">
        <v>0</v>
      </c>
      <c r="M164" s="20">
        <v>17221.990779085267</v>
      </c>
      <c r="N164" s="34" t="s">
        <v>6</v>
      </c>
      <c r="O164" s="35"/>
      <c r="P164" s="36" t="s">
        <v>6</v>
      </c>
      <c r="Q164" s="36">
        <v>12247.644205207216</v>
      </c>
      <c r="R164" s="36" t="s">
        <v>6</v>
      </c>
      <c r="S164" s="36" t="s">
        <v>6</v>
      </c>
      <c r="T164" s="30">
        <v>17028.340048426147</v>
      </c>
      <c r="U164" s="30">
        <v>16174.831467265203</v>
      </c>
      <c r="V164" s="30">
        <v>49150.76560451297</v>
      </c>
      <c r="W164" s="30">
        <v>8225.4097850333837</v>
      </c>
      <c r="X164" s="30">
        <v>150000</v>
      </c>
      <c r="Y164" s="95">
        <v>-59420</v>
      </c>
      <c r="Z164" s="99"/>
      <c r="AA164" s="97"/>
      <c r="AB164" s="93"/>
      <c r="AC164" s="91"/>
      <c r="AD164" s="91"/>
      <c r="AE164" s="91"/>
    </row>
    <row r="165" spans="1:31" s="21" customFormat="1" ht="16.5">
      <c r="A165" s="18" t="s">
        <v>321</v>
      </c>
      <c r="B165" s="19" t="s">
        <v>322</v>
      </c>
      <c r="C165" s="28">
        <v>17</v>
      </c>
      <c r="D165" s="20">
        <v>2345.1973365617432</v>
      </c>
      <c r="E165" s="28">
        <v>2.08</v>
      </c>
      <c r="F165" s="20">
        <v>5555.1085714285718</v>
      </c>
      <c r="G165" s="28">
        <v>0.76</v>
      </c>
      <c r="H165" s="20">
        <v>7121.5476040611184</v>
      </c>
      <c r="I165" s="28">
        <v>0</v>
      </c>
      <c r="J165" s="20">
        <v>0</v>
      </c>
      <c r="K165" s="29">
        <v>108.36666666666666</v>
      </c>
      <c r="L165" s="20">
        <v>8470.0026188578504</v>
      </c>
      <c r="M165" s="20">
        <v>23491.856130909284</v>
      </c>
      <c r="N165" s="34" t="s">
        <v>6</v>
      </c>
      <c r="O165" s="35"/>
      <c r="P165" s="36" t="s">
        <v>6</v>
      </c>
      <c r="Q165" s="36" t="s">
        <v>6</v>
      </c>
      <c r="R165" s="36">
        <v>530.60309441111463</v>
      </c>
      <c r="S165" s="36" t="s">
        <v>6</v>
      </c>
      <c r="T165" s="30">
        <v>23267.176731234867</v>
      </c>
      <c r="U165" s="30">
        <v>51237.725478407541</v>
      </c>
      <c r="V165" s="30">
        <v>463.70567528118835</v>
      </c>
      <c r="W165" s="30">
        <v>9574.8123312053358</v>
      </c>
      <c r="X165" s="30">
        <v>150000</v>
      </c>
      <c r="Y165" s="95">
        <v>-65460</v>
      </c>
      <c r="Z165" s="99"/>
      <c r="AA165" s="97"/>
      <c r="AB165" s="93"/>
      <c r="AC165" s="91"/>
      <c r="AD165" s="91"/>
      <c r="AE165" s="91"/>
    </row>
    <row r="166" spans="1:31" s="21" customFormat="1" ht="16.5">
      <c r="A166" s="18" t="s">
        <v>323</v>
      </c>
      <c r="B166" s="19" t="s">
        <v>324</v>
      </c>
      <c r="C166" s="28">
        <v>19.8</v>
      </c>
      <c r="D166" s="20">
        <v>2731.4651331719128</v>
      </c>
      <c r="E166" s="28">
        <v>3.29</v>
      </c>
      <c r="F166" s="20">
        <v>8786.6861538461544</v>
      </c>
      <c r="G166" s="28">
        <v>1.39</v>
      </c>
      <c r="H166" s="20">
        <v>13024.935749532835</v>
      </c>
      <c r="I166" s="28">
        <v>0</v>
      </c>
      <c r="J166" s="20">
        <v>0</v>
      </c>
      <c r="K166" s="29">
        <v>16.316666666666666</v>
      </c>
      <c r="L166" s="20">
        <v>1275.3202958877016</v>
      </c>
      <c r="M166" s="20">
        <v>25818.407332438604</v>
      </c>
      <c r="N166" s="34" t="s">
        <v>6</v>
      </c>
      <c r="O166" s="35"/>
      <c r="P166" s="36">
        <v>25970.451830539881</v>
      </c>
      <c r="Q166" s="36" t="s">
        <v>6</v>
      </c>
      <c r="R166" s="36" t="s">
        <v>6</v>
      </c>
      <c r="S166" s="36">
        <v>11130.193641659949</v>
      </c>
      <c r="T166" s="30">
        <v>25622.017388712982</v>
      </c>
      <c r="U166" s="30">
        <v>35348.801631916838</v>
      </c>
      <c r="V166" s="30">
        <v>38284.374910471364</v>
      </c>
      <c r="W166" s="30">
        <v>45053.455866259173</v>
      </c>
      <c r="X166" s="30">
        <v>150000</v>
      </c>
      <c r="Y166" s="95">
        <v>-5690</v>
      </c>
      <c r="Z166" s="99"/>
      <c r="AA166" s="97"/>
      <c r="AB166" s="93"/>
      <c r="AC166" s="91"/>
      <c r="AD166" s="91"/>
      <c r="AE166" s="91"/>
    </row>
    <row r="167" spans="1:31" s="21" customFormat="1" ht="16.5">
      <c r="A167" s="18" t="s">
        <v>325</v>
      </c>
      <c r="B167" s="19" t="s">
        <v>326</v>
      </c>
      <c r="C167" s="28">
        <v>24.9</v>
      </c>
      <c r="D167" s="20">
        <v>3435.0243341404357</v>
      </c>
      <c r="E167" s="28">
        <v>1.78</v>
      </c>
      <c r="F167" s="20">
        <v>4753.890989010989</v>
      </c>
      <c r="G167" s="28">
        <v>0.81</v>
      </c>
      <c r="H167" s="20">
        <v>7590.0704727493503</v>
      </c>
      <c r="I167" s="28">
        <v>0</v>
      </c>
      <c r="J167" s="20">
        <v>0</v>
      </c>
      <c r="K167" s="29">
        <v>24.2</v>
      </c>
      <c r="L167" s="20">
        <v>1891.4862815413103</v>
      </c>
      <c r="M167" s="20">
        <v>17670.472077442086</v>
      </c>
      <c r="N167" s="34" t="s">
        <v>6</v>
      </c>
      <c r="O167" s="35"/>
      <c r="P167" s="36" t="s">
        <v>6</v>
      </c>
      <c r="Q167" s="36" t="s">
        <v>6</v>
      </c>
      <c r="R167" s="36">
        <v>555.86990843069157</v>
      </c>
      <c r="S167" s="36" t="s">
        <v>6</v>
      </c>
      <c r="T167" s="30">
        <v>17431.695589495252</v>
      </c>
      <c r="U167" s="30">
        <v>56500.51974887219</v>
      </c>
      <c r="V167" s="30">
        <v>32432.556152051024</v>
      </c>
      <c r="W167" s="30">
        <v>48701.572734584639</v>
      </c>
      <c r="X167" s="30">
        <v>150000</v>
      </c>
      <c r="Y167" s="90">
        <v>5070</v>
      </c>
      <c r="Z167" s="99">
        <v>5070</v>
      </c>
      <c r="AA167" s="97"/>
      <c r="AB167" s="92">
        <v>43</v>
      </c>
      <c r="AC167" s="91" t="s">
        <v>820</v>
      </c>
      <c r="AD167" s="91"/>
      <c r="AE167" s="91"/>
    </row>
    <row r="168" spans="1:31" s="21" customFormat="1" ht="16.5">
      <c r="A168" s="18" t="s">
        <v>327</v>
      </c>
      <c r="B168" s="19" t="s">
        <v>328</v>
      </c>
      <c r="C168" s="28">
        <v>13.1</v>
      </c>
      <c r="D168" s="20">
        <v>1807.1814769975786</v>
      </c>
      <c r="E168" s="28">
        <v>1.64</v>
      </c>
      <c r="F168" s="20">
        <v>4379.9894505494503</v>
      </c>
      <c r="G168" s="28">
        <v>0.87</v>
      </c>
      <c r="H168" s="20">
        <v>8152.2979151752279</v>
      </c>
      <c r="I168" s="28">
        <v>0</v>
      </c>
      <c r="J168" s="20">
        <v>0</v>
      </c>
      <c r="K168" s="29">
        <v>12.933333333333334</v>
      </c>
      <c r="L168" s="20">
        <v>1010.8769658926011</v>
      </c>
      <c r="M168" s="20">
        <v>15350.345808614858</v>
      </c>
      <c r="N168" s="34" t="s">
        <v>6</v>
      </c>
      <c r="O168" s="35"/>
      <c r="P168" s="36" t="s">
        <v>6</v>
      </c>
      <c r="Q168" s="36" t="s">
        <v>6</v>
      </c>
      <c r="R168" s="36">
        <v>543.2365014209031</v>
      </c>
      <c r="S168" s="36" t="s">
        <v>6</v>
      </c>
      <c r="T168" s="30">
        <v>15127.146472341217</v>
      </c>
      <c r="U168" s="30">
        <v>32418.483351433664</v>
      </c>
      <c r="V168" s="30">
        <v>34285.17538574207</v>
      </c>
      <c r="W168" s="30">
        <v>12644.541014448054</v>
      </c>
      <c r="X168" s="30">
        <v>150000</v>
      </c>
      <c r="Y168" s="95">
        <v>-55520</v>
      </c>
      <c r="Z168" s="99"/>
      <c r="AA168" s="97"/>
      <c r="AB168" s="93"/>
      <c r="AC168" s="91"/>
      <c r="AD168" s="91"/>
      <c r="AE168" s="91"/>
    </row>
    <row r="169" spans="1:31" s="21" customFormat="1" ht="16.5">
      <c r="A169" s="18" t="s">
        <v>329</v>
      </c>
      <c r="B169" s="19" t="s">
        <v>330</v>
      </c>
      <c r="C169" s="28">
        <v>29.1</v>
      </c>
      <c r="D169" s="20">
        <v>4014.4260290556904</v>
      </c>
      <c r="E169" s="28">
        <v>1.08</v>
      </c>
      <c r="F169" s="20">
        <v>2884.3832967032968</v>
      </c>
      <c r="G169" s="28">
        <v>0.37</v>
      </c>
      <c r="H169" s="20">
        <v>3467.0692282929131</v>
      </c>
      <c r="I169" s="28">
        <v>0</v>
      </c>
      <c r="J169" s="20">
        <v>0</v>
      </c>
      <c r="K169" s="29">
        <v>59.25</v>
      </c>
      <c r="L169" s="20">
        <v>4631.0149661703572</v>
      </c>
      <c r="M169" s="20">
        <v>14996.893520222256</v>
      </c>
      <c r="N169" s="34" t="s">
        <v>6</v>
      </c>
      <c r="O169" s="35"/>
      <c r="P169" s="36" t="s">
        <v>6</v>
      </c>
      <c r="Q169" s="36" t="s">
        <v>6</v>
      </c>
      <c r="R169" s="36">
        <v>454.80265235238397</v>
      </c>
      <c r="S169" s="36" t="s">
        <v>6</v>
      </c>
      <c r="T169" s="30">
        <v>14656.122642950268</v>
      </c>
      <c r="U169" s="30">
        <v>5959.7952998371338</v>
      </c>
      <c r="V169" s="30">
        <v>21283.428533126353</v>
      </c>
      <c r="W169" s="30">
        <v>18917.305636299858</v>
      </c>
      <c r="X169" s="30">
        <v>150000</v>
      </c>
      <c r="Y169" s="95">
        <v>-89180</v>
      </c>
      <c r="Z169" s="99"/>
      <c r="AA169" s="97"/>
      <c r="AB169" s="93"/>
      <c r="AC169" s="91"/>
      <c r="AD169" s="91"/>
      <c r="AE169" s="91"/>
    </row>
    <row r="170" spans="1:31" s="21" customFormat="1" ht="16.5">
      <c r="A170" s="18" t="s">
        <v>331</v>
      </c>
      <c r="B170" s="19" t="s">
        <v>332</v>
      </c>
      <c r="C170" s="28">
        <v>4.0999999999999996</v>
      </c>
      <c r="D170" s="20">
        <v>565.60641646489103</v>
      </c>
      <c r="E170" s="28">
        <v>0</v>
      </c>
      <c r="F170" s="20">
        <v>0</v>
      </c>
      <c r="G170" s="28">
        <v>0</v>
      </c>
      <c r="H170" s="20">
        <v>0</v>
      </c>
      <c r="I170" s="28">
        <v>0</v>
      </c>
      <c r="J170" s="20">
        <v>0</v>
      </c>
      <c r="K170" s="29">
        <v>0</v>
      </c>
      <c r="L170" s="20">
        <v>0</v>
      </c>
      <c r="M170" s="20">
        <v>565.60641646489103</v>
      </c>
      <c r="N170" s="34" t="s">
        <v>818</v>
      </c>
      <c r="O170" s="35"/>
      <c r="P170" s="36">
        <v>38662.723315992778</v>
      </c>
      <c r="Q170" s="36" t="s">
        <v>6</v>
      </c>
      <c r="R170" s="36" t="s">
        <v>6</v>
      </c>
      <c r="S170" s="36">
        <v>16569.738563996903</v>
      </c>
      <c r="T170" s="30"/>
      <c r="U170" s="30"/>
      <c r="V170" s="30"/>
      <c r="W170" s="30"/>
      <c r="X170" s="30"/>
      <c r="Y170" s="95"/>
      <c r="Z170" s="99"/>
      <c r="AA170" s="97"/>
      <c r="AB170" s="93"/>
      <c r="AC170" s="91"/>
      <c r="AD170" s="91"/>
      <c r="AE170" s="91"/>
    </row>
    <row r="171" spans="1:31" s="21" customFormat="1" ht="16.5">
      <c r="A171" s="18" t="s">
        <v>333</v>
      </c>
      <c r="B171" s="19" t="s">
        <v>334</v>
      </c>
      <c r="C171" s="28">
        <v>14.5</v>
      </c>
      <c r="D171" s="20">
        <v>2000.3153753026634</v>
      </c>
      <c r="E171" s="28">
        <v>1.47</v>
      </c>
      <c r="F171" s="20">
        <v>3925.9661538461537</v>
      </c>
      <c r="G171" s="28">
        <v>0.5</v>
      </c>
      <c r="H171" s="20">
        <v>4685.2286868823148</v>
      </c>
      <c r="I171" s="28">
        <v>0</v>
      </c>
      <c r="J171" s="20">
        <v>0</v>
      </c>
      <c r="K171" s="29">
        <v>6.95</v>
      </c>
      <c r="L171" s="20">
        <v>543.21610151702919</v>
      </c>
      <c r="M171" s="20">
        <v>11154.726317548162</v>
      </c>
      <c r="N171" s="34" t="s">
        <v>6</v>
      </c>
      <c r="O171" s="35"/>
      <c r="P171" s="36" t="s">
        <v>6</v>
      </c>
      <c r="Q171" s="36">
        <v>36098.228537774106</v>
      </c>
      <c r="R171" s="36" t="s">
        <v>6</v>
      </c>
      <c r="S171" s="36" t="s">
        <v>6</v>
      </c>
      <c r="T171" s="30">
        <v>10960.247630843733</v>
      </c>
      <c r="U171" s="30">
        <v>32336.555696081788</v>
      </c>
      <c r="V171" s="30">
        <v>16612.821495312521</v>
      </c>
      <c r="W171" s="30">
        <v>17448.652415140219</v>
      </c>
      <c r="X171" s="30">
        <v>150000</v>
      </c>
      <c r="Y171" s="95">
        <v>-72640</v>
      </c>
      <c r="Z171" s="99"/>
      <c r="AA171" s="97"/>
      <c r="AB171" s="93"/>
      <c r="AC171" s="91"/>
      <c r="AD171" s="91"/>
      <c r="AE171" s="91"/>
    </row>
    <row r="172" spans="1:31" s="21" customFormat="1" ht="16.5">
      <c r="A172" s="18" t="s">
        <v>335</v>
      </c>
      <c r="B172" s="19" t="s">
        <v>336</v>
      </c>
      <c r="C172" s="28">
        <v>21</v>
      </c>
      <c r="D172" s="20">
        <v>2897.0084745762711</v>
      </c>
      <c r="E172" s="28">
        <v>1.18</v>
      </c>
      <c r="F172" s="20">
        <v>3151.4558241758241</v>
      </c>
      <c r="G172" s="28">
        <v>0.98</v>
      </c>
      <c r="H172" s="20">
        <v>9183.0482262893365</v>
      </c>
      <c r="I172" s="28">
        <v>0</v>
      </c>
      <c r="J172" s="20">
        <v>0</v>
      </c>
      <c r="K172" s="29">
        <v>6.8666666666666663</v>
      </c>
      <c r="L172" s="20">
        <v>536.70271900483453</v>
      </c>
      <c r="M172" s="20">
        <v>15768.215244046265</v>
      </c>
      <c r="N172" s="34" t="s">
        <v>6</v>
      </c>
      <c r="O172" s="35"/>
      <c r="P172" s="36">
        <v>504.19569854166338</v>
      </c>
      <c r="Q172" s="36" t="s">
        <v>6</v>
      </c>
      <c r="R172" s="36" t="s">
        <v>6</v>
      </c>
      <c r="S172" s="36">
        <v>216.08387080357002</v>
      </c>
      <c r="T172" s="30">
        <v>15545.939843546284</v>
      </c>
      <c r="U172" s="30">
        <v>25830.814999258</v>
      </c>
      <c r="V172" s="30">
        <v>16501.675697956845</v>
      </c>
      <c r="W172" s="30">
        <v>19732.071683466937</v>
      </c>
      <c r="X172" s="30">
        <v>150000</v>
      </c>
      <c r="Y172" s="95">
        <v>-72390</v>
      </c>
      <c r="Z172" s="99"/>
      <c r="AA172" s="97"/>
      <c r="AB172" s="93"/>
      <c r="AC172" s="91"/>
      <c r="AD172" s="91"/>
      <c r="AE172" s="91"/>
    </row>
    <row r="173" spans="1:31" s="21" customFormat="1" ht="16.5">
      <c r="A173" s="18" t="s">
        <v>337</v>
      </c>
      <c r="B173" s="19" t="s">
        <v>338</v>
      </c>
      <c r="C173" s="28">
        <v>29.5</v>
      </c>
      <c r="D173" s="20">
        <v>4069.6071428571427</v>
      </c>
      <c r="E173" s="28">
        <v>3.39</v>
      </c>
      <c r="F173" s="20">
        <v>9053.7586813186808</v>
      </c>
      <c r="G173" s="28">
        <v>2.1</v>
      </c>
      <c r="H173" s="20">
        <v>19677.960484905721</v>
      </c>
      <c r="I173" s="28">
        <v>0</v>
      </c>
      <c r="J173" s="20">
        <v>0</v>
      </c>
      <c r="K173" s="29">
        <v>222.23333333333332</v>
      </c>
      <c r="L173" s="20">
        <v>17369.888483520546</v>
      </c>
      <c r="M173" s="20">
        <v>50171.214792602092</v>
      </c>
      <c r="N173" s="34" t="s">
        <v>6</v>
      </c>
      <c r="O173" s="35"/>
      <c r="P173" s="36" t="s">
        <v>6</v>
      </c>
      <c r="Q173" s="36" t="s">
        <v>6</v>
      </c>
      <c r="R173" s="36">
        <v>454.80265235238397</v>
      </c>
      <c r="S173" s="36" t="s">
        <v>6</v>
      </c>
      <c r="T173" s="30">
        <v>49955.227204321098</v>
      </c>
      <c r="U173" s="30">
        <v>81514.472785589707</v>
      </c>
      <c r="V173" s="30">
        <v>54303.676567269766</v>
      </c>
      <c r="W173" s="30">
        <v>56836.381558454232</v>
      </c>
      <c r="X173" s="30">
        <v>150000</v>
      </c>
      <c r="Y173" s="90">
        <v>92610</v>
      </c>
      <c r="Z173" s="99">
        <v>92610</v>
      </c>
      <c r="AA173" s="97"/>
      <c r="AB173" s="92">
        <v>44</v>
      </c>
      <c r="AC173" s="91" t="s">
        <v>820</v>
      </c>
      <c r="AD173" s="91"/>
      <c r="AE173" s="91"/>
    </row>
    <row r="174" spans="1:31" s="21" customFormat="1" ht="16.5">
      <c r="A174" s="18" t="s">
        <v>339</v>
      </c>
      <c r="B174" s="19" t="s">
        <v>340</v>
      </c>
      <c r="C174" s="28">
        <v>27.8</v>
      </c>
      <c r="D174" s="20">
        <v>3835.0874092009685</v>
      </c>
      <c r="E174" s="28">
        <v>1.41</v>
      </c>
      <c r="F174" s="20">
        <v>3765.7226373626372</v>
      </c>
      <c r="G174" s="28">
        <v>0.43</v>
      </c>
      <c r="H174" s="20">
        <v>4029.2966707187907</v>
      </c>
      <c r="I174" s="28">
        <v>0</v>
      </c>
      <c r="J174" s="20">
        <v>0</v>
      </c>
      <c r="K174" s="29">
        <v>24.366666666666667</v>
      </c>
      <c r="L174" s="20">
        <v>1904.5130465656996</v>
      </c>
      <c r="M174" s="20">
        <v>13534.619763848097</v>
      </c>
      <c r="N174" s="34" t="s">
        <v>6</v>
      </c>
      <c r="O174" s="35"/>
      <c r="P174" s="36" t="s">
        <v>6</v>
      </c>
      <c r="Q174" s="36" t="s">
        <v>6</v>
      </c>
      <c r="R174" s="36">
        <v>543.2365014209031</v>
      </c>
      <c r="S174" s="36" t="s">
        <v>6</v>
      </c>
      <c r="T174" s="30">
        <v>13309.785591357795</v>
      </c>
      <c r="U174" s="30">
        <v>25981.94145668382</v>
      </c>
      <c r="V174" s="30">
        <v>18512.469656763224</v>
      </c>
      <c r="W174" s="30">
        <v>18607.353602817555</v>
      </c>
      <c r="X174" s="30">
        <v>150000</v>
      </c>
      <c r="Y174" s="95">
        <v>-73590</v>
      </c>
      <c r="Z174" s="99"/>
      <c r="AA174" s="97"/>
      <c r="AB174" s="93"/>
      <c r="AC174" s="91"/>
      <c r="AD174" s="91"/>
      <c r="AE174" s="91"/>
    </row>
    <row r="175" spans="1:31" s="21" customFormat="1" ht="16.5">
      <c r="A175" s="18" t="s">
        <v>341</v>
      </c>
      <c r="B175" s="19" t="s">
        <v>342</v>
      </c>
      <c r="C175" s="28">
        <v>21.4</v>
      </c>
      <c r="D175" s="20">
        <v>2952.1895883777238</v>
      </c>
      <c r="E175" s="28">
        <v>1.51</v>
      </c>
      <c r="F175" s="20">
        <v>4032.7951648351645</v>
      </c>
      <c r="G175" s="28">
        <v>0.47</v>
      </c>
      <c r="H175" s="20">
        <v>4404.114965669376</v>
      </c>
      <c r="I175" s="28">
        <v>0</v>
      </c>
      <c r="J175" s="20">
        <v>0</v>
      </c>
      <c r="K175" s="29">
        <v>15.116666666666667</v>
      </c>
      <c r="L175" s="20">
        <v>1181.5275877120996</v>
      </c>
      <c r="M175" s="20">
        <v>12570.627306594364</v>
      </c>
      <c r="N175" s="34" t="s">
        <v>6</v>
      </c>
      <c r="O175" s="35"/>
      <c r="P175" s="36" t="s">
        <v>6</v>
      </c>
      <c r="Q175" s="36" t="s">
        <v>6</v>
      </c>
      <c r="R175" s="36">
        <v>626.77647760963305</v>
      </c>
      <c r="S175" s="36" t="s">
        <v>6</v>
      </c>
      <c r="T175" s="30">
        <v>11872.22875582045</v>
      </c>
      <c r="U175" s="30">
        <v>28584.938095264079</v>
      </c>
      <c r="V175" s="30">
        <v>21279.357416063933</v>
      </c>
      <c r="W175" s="30">
        <v>20037.240155342537</v>
      </c>
      <c r="X175" s="30">
        <v>150000</v>
      </c>
      <c r="Y175" s="95">
        <v>-68230</v>
      </c>
      <c r="Z175" s="99"/>
      <c r="AA175" s="97"/>
      <c r="AB175" s="93"/>
      <c r="AC175" s="91"/>
      <c r="AD175" s="91"/>
      <c r="AE175" s="91"/>
    </row>
    <row r="176" spans="1:31" s="21" customFormat="1" ht="16.5">
      <c r="A176" s="18" t="s">
        <v>343</v>
      </c>
      <c r="B176" s="19" t="s">
        <v>344</v>
      </c>
      <c r="C176" s="28">
        <v>17.8</v>
      </c>
      <c r="D176" s="20">
        <v>2455.5595641646491</v>
      </c>
      <c r="E176" s="28">
        <v>1.71</v>
      </c>
      <c r="F176" s="20">
        <v>4566.9402197802192</v>
      </c>
      <c r="G176" s="28">
        <v>0.72</v>
      </c>
      <c r="H176" s="20">
        <v>6746.729309110533</v>
      </c>
      <c r="I176" s="28">
        <v>0</v>
      </c>
      <c r="J176" s="20">
        <v>0</v>
      </c>
      <c r="K176" s="29">
        <v>47.483333333333334</v>
      </c>
      <c r="L176" s="20">
        <v>3711.3253554484804</v>
      </c>
      <c r="M176" s="20">
        <v>17480.554448503881</v>
      </c>
      <c r="N176" s="34" t="s">
        <v>6</v>
      </c>
      <c r="O176" s="35"/>
      <c r="P176" s="36" t="s">
        <v>6</v>
      </c>
      <c r="Q176" s="36" t="s">
        <v>6</v>
      </c>
      <c r="R176" s="36">
        <v>543.2365014209031</v>
      </c>
      <c r="S176" s="36" t="s">
        <v>6</v>
      </c>
      <c r="T176" s="30">
        <v>17251.875328739057</v>
      </c>
      <c r="U176" s="30">
        <v>44021.211349662401</v>
      </c>
      <c r="V176" s="30">
        <v>38459.359226761968</v>
      </c>
      <c r="W176" s="30">
        <v>34727.754146931868</v>
      </c>
      <c r="X176" s="30">
        <v>150000</v>
      </c>
      <c r="Y176" s="95">
        <v>-15540</v>
      </c>
      <c r="Z176" s="99"/>
      <c r="AA176" s="97"/>
      <c r="AB176" s="93"/>
      <c r="AC176" s="91"/>
      <c r="AD176" s="91"/>
      <c r="AE176" s="91"/>
    </row>
    <row r="177" spans="1:31" s="21" customFormat="1" ht="16.5">
      <c r="A177" s="18" t="s">
        <v>345</v>
      </c>
      <c r="B177" s="19" t="s">
        <v>346</v>
      </c>
      <c r="C177" s="28">
        <v>17.100000000000001</v>
      </c>
      <c r="D177" s="20">
        <v>2358.9926150121069</v>
      </c>
      <c r="E177" s="28">
        <v>1.08</v>
      </c>
      <c r="F177" s="20">
        <v>2884.3832967032968</v>
      </c>
      <c r="G177" s="28">
        <v>0.65</v>
      </c>
      <c r="H177" s="20">
        <v>6090.7972929470097</v>
      </c>
      <c r="I177" s="28">
        <v>0</v>
      </c>
      <c r="J177" s="20">
        <v>0</v>
      </c>
      <c r="K177" s="29">
        <v>64.849999999999994</v>
      </c>
      <c r="L177" s="20">
        <v>5068.7142709898335</v>
      </c>
      <c r="M177" s="20">
        <v>16402.887475652245</v>
      </c>
      <c r="N177" s="34" t="s">
        <v>6</v>
      </c>
      <c r="O177" s="35"/>
      <c r="P177" s="36" t="s">
        <v>6</v>
      </c>
      <c r="Q177" s="36" t="s">
        <v>6</v>
      </c>
      <c r="R177" s="36">
        <v>467.43605936217244</v>
      </c>
      <c r="S177" s="36" t="s">
        <v>6</v>
      </c>
      <c r="T177" s="30">
        <v>16199.042013410321</v>
      </c>
      <c r="U177" s="30">
        <v>47995.485522090246</v>
      </c>
      <c r="V177" s="30">
        <v>39601.949995993564</v>
      </c>
      <c r="W177" s="30">
        <v>33235.138113052097</v>
      </c>
      <c r="X177" s="30">
        <v>150000</v>
      </c>
      <c r="Y177" s="95">
        <v>-12970</v>
      </c>
      <c r="Z177" s="99"/>
      <c r="AA177" s="97"/>
      <c r="AB177" s="93"/>
      <c r="AC177" s="91"/>
      <c r="AD177" s="91"/>
      <c r="AE177" s="91"/>
    </row>
    <row r="178" spans="1:31" s="21" customFormat="1" ht="16.5">
      <c r="A178" s="18" t="s">
        <v>347</v>
      </c>
      <c r="B178" s="19" t="s">
        <v>348</v>
      </c>
      <c r="C178" s="28">
        <v>9.4</v>
      </c>
      <c r="D178" s="20">
        <v>1296.7561743341405</v>
      </c>
      <c r="E178" s="28">
        <v>1.51</v>
      </c>
      <c r="F178" s="20">
        <v>4032.7951648351645</v>
      </c>
      <c r="G178" s="28">
        <v>0.32</v>
      </c>
      <c r="H178" s="20">
        <v>2998.5463596046816</v>
      </c>
      <c r="I178" s="28">
        <v>0</v>
      </c>
      <c r="J178" s="20">
        <v>0</v>
      </c>
      <c r="K178" s="29">
        <v>155.13333333333333</v>
      </c>
      <c r="L178" s="20">
        <v>12125.312884701458</v>
      </c>
      <c r="M178" s="20">
        <v>20453.410583475445</v>
      </c>
      <c r="N178" s="34" t="s">
        <v>6</v>
      </c>
      <c r="O178" s="35"/>
      <c r="P178" s="36" t="s">
        <v>6</v>
      </c>
      <c r="Q178" s="36" t="s">
        <v>6</v>
      </c>
      <c r="R178" s="36">
        <v>543.2365014209031</v>
      </c>
      <c r="S178" s="36" t="s">
        <v>6</v>
      </c>
      <c r="T178" s="30">
        <v>20207.626883963494</v>
      </c>
      <c r="U178" s="30">
        <v>15527.121388581914</v>
      </c>
      <c r="V178" s="30">
        <v>22559.28552971148</v>
      </c>
      <c r="W178" s="30">
        <v>24793.044957963542</v>
      </c>
      <c r="X178" s="30">
        <v>150000</v>
      </c>
      <c r="Y178" s="95">
        <v>-66910</v>
      </c>
      <c r="Z178" s="99"/>
      <c r="AA178" s="97"/>
      <c r="AB178" s="93"/>
      <c r="AC178" s="91"/>
      <c r="AD178" s="91"/>
      <c r="AE178" s="91"/>
    </row>
    <row r="179" spans="1:31" s="21" customFormat="1" ht="16.5">
      <c r="A179" s="18" t="s">
        <v>349</v>
      </c>
      <c r="B179" s="19" t="s">
        <v>350</v>
      </c>
      <c r="C179" s="28">
        <v>31.8</v>
      </c>
      <c r="D179" s="20">
        <v>4386.8985472154964</v>
      </c>
      <c r="E179" s="28">
        <v>1.84</v>
      </c>
      <c r="F179" s="20">
        <v>4914.1345054945059</v>
      </c>
      <c r="G179" s="28">
        <v>0.86</v>
      </c>
      <c r="H179" s="20">
        <v>8058.5933414375813</v>
      </c>
      <c r="I179" s="28">
        <v>0</v>
      </c>
      <c r="J179" s="20">
        <v>0</v>
      </c>
      <c r="K179" s="29">
        <v>60.6</v>
      </c>
      <c r="L179" s="20">
        <v>4736.5317628679095</v>
      </c>
      <c r="M179" s="20">
        <v>22096.158157015496</v>
      </c>
      <c r="N179" s="34" t="s">
        <v>6</v>
      </c>
      <c r="O179" s="35"/>
      <c r="P179" s="36" t="s">
        <v>6</v>
      </c>
      <c r="Q179" s="36">
        <v>59143.115220242362</v>
      </c>
      <c r="R179" s="36" t="s">
        <v>6</v>
      </c>
      <c r="S179" s="36" t="s">
        <v>6</v>
      </c>
      <c r="T179" s="30">
        <v>21906.694432855282</v>
      </c>
      <c r="U179" s="30">
        <v>52064.453044241811</v>
      </c>
      <c r="V179" s="30">
        <v>39351.423028829886</v>
      </c>
      <c r="W179" s="30">
        <v>33382.476398748608</v>
      </c>
      <c r="X179" s="30">
        <v>150000</v>
      </c>
      <c r="Y179" s="95">
        <v>-3290</v>
      </c>
      <c r="Z179" s="99"/>
      <c r="AA179" s="97"/>
      <c r="AB179" s="93"/>
      <c r="AC179" s="91"/>
      <c r="AD179" s="91"/>
      <c r="AE179" s="91"/>
    </row>
    <row r="180" spans="1:31" s="21" customFormat="1" ht="16.5">
      <c r="A180" s="18" t="s">
        <v>351</v>
      </c>
      <c r="B180" s="19" t="s">
        <v>352</v>
      </c>
      <c r="C180" s="28">
        <v>8.9</v>
      </c>
      <c r="D180" s="20">
        <v>1227.7797820823246</v>
      </c>
      <c r="E180" s="28">
        <v>1.53</v>
      </c>
      <c r="F180" s="20">
        <v>4086.2096703296702</v>
      </c>
      <c r="G180" s="28">
        <v>0.48</v>
      </c>
      <c r="H180" s="20">
        <v>4497.8195394070217</v>
      </c>
      <c r="I180" s="28">
        <v>0</v>
      </c>
      <c r="J180" s="20">
        <v>0</v>
      </c>
      <c r="K180" s="29">
        <v>24.45</v>
      </c>
      <c r="L180" s="20">
        <v>1911.0264290778941</v>
      </c>
      <c r="M180" s="20">
        <v>11722.83542089691</v>
      </c>
      <c r="N180" s="34" t="s">
        <v>6</v>
      </c>
      <c r="O180" s="35"/>
      <c r="P180" s="36">
        <v>40868.190134995471</v>
      </c>
      <c r="Q180" s="36" t="s">
        <v>6</v>
      </c>
      <c r="R180" s="36" t="s">
        <v>6</v>
      </c>
      <c r="S180" s="36">
        <v>17514.938629283773</v>
      </c>
      <c r="T180" s="30">
        <v>11497.964997206183</v>
      </c>
      <c r="U180" s="30">
        <v>31820.597466117557</v>
      </c>
      <c r="V180" s="30">
        <v>13322.650139950247</v>
      </c>
      <c r="W180" s="30">
        <v>15521.465483752323</v>
      </c>
      <c r="X180" s="30">
        <v>150000</v>
      </c>
      <c r="Y180" s="95">
        <v>-77840</v>
      </c>
      <c r="Z180" s="99"/>
      <c r="AA180" s="97"/>
      <c r="AB180" s="93"/>
      <c r="AC180" s="91"/>
      <c r="AD180" s="91"/>
      <c r="AE180" s="91"/>
    </row>
    <row r="181" spans="1:31" s="21" customFormat="1" ht="16.5">
      <c r="A181" s="18" t="s">
        <v>353</v>
      </c>
      <c r="B181" s="19" t="s">
        <v>354</v>
      </c>
      <c r="C181" s="28">
        <v>25.4</v>
      </c>
      <c r="D181" s="20">
        <v>3504.0007263922516</v>
      </c>
      <c r="E181" s="28">
        <v>1.22</v>
      </c>
      <c r="F181" s="20">
        <v>3258.2848351648349</v>
      </c>
      <c r="G181" s="28">
        <v>0.49</v>
      </c>
      <c r="H181" s="20">
        <v>4591.5241131446683</v>
      </c>
      <c r="I181" s="28">
        <v>0</v>
      </c>
      <c r="J181" s="20">
        <v>0</v>
      </c>
      <c r="K181" s="29">
        <v>34.583333333333336</v>
      </c>
      <c r="L181" s="20">
        <v>2703.0537425607572</v>
      </c>
      <c r="M181" s="20">
        <v>14056.863417262513</v>
      </c>
      <c r="N181" s="34" t="s">
        <v>6</v>
      </c>
      <c r="O181" s="35"/>
      <c r="P181" s="36">
        <v>10472.781978392339</v>
      </c>
      <c r="Q181" s="36" t="s">
        <v>6</v>
      </c>
      <c r="R181" s="36" t="s">
        <v>6</v>
      </c>
      <c r="S181" s="36">
        <v>4488.3351335967163</v>
      </c>
      <c r="T181" s="30">
        <v>13871.746941702364</v>
      </c>
      <c r="U181" s="30">
        <v>7558.4923346098567</v>
      </c>
      <c r="V181" s="30">
        <v>14507.990245653322</v>
      </c>
      <c r="W181" s="30">
        <v>2836.1203325815391</v>
      </c>
      <c r="X181" s="30">
        <v>150000</v>
      </c>
      <c r="Y181" s="95">
        <v>-111230</v>
      </c>
      <c r="Z181" s="99"/>
      <c r="AA181" s="97"/>
      <c r="AB181" s="93"/>
      <c r="AC181" s="91"/>
      <c r="AD181" s="91"/>
      <c r="AE181" s="91"/>
    </row>
    <row r="182" spans="1:31" s="21" customFormat="1" ht="16.5">
      <c r="A182" s="18" t="s">
        <v>355</v>
      </c>
      <c r="B182" s="19" t="s">
        <v>356</v>
      </c>
      <c r="C182" s="28">
        <v>21.7</v>
      </c>
      <c r="D182" s="20">
        <v>2993.5754237288133</v>
      </c>
      <c r="E182" s="28">
        <v>3.23</v>
      </c>
      <c r="F182" s="20">
        <v>8626.4426373626375</v>
      </c>
      <c r="G182" s="28">
        <v>1.1299999999999999</v>
      </c>
      <c r="H182" s="20">
        <v>10588.616832354031</v>
      </c>
      <c r="I182" s="28">
        <v>0</v>
      </c>
      <c r="J182" s="20">
        <v>0</v>
      </c>
      <c r="K182" s="29">
        <v>160.61666666666667</v>
      </c>
      <c r="L182" s="20">
        <v>12553.893454003863</v>
      </c>
      <c r="M182" s="20">
        <v>34762.528347449341</v>
      </c>
      <c r="N182" s="34" t="s">
        <v>6</v>
      </c>
      <c r="O182" s="35"/>
      <c r="P182" s="36">
        <v>31111.456420185747</v>
      </c>
      <c r="Q182" s="36" t="s">
        <v>6</v>
      </c>
      <c r="R182" s="36" t="s">
        <v>6</v>
      </c>
      <c r="S182" s="36">
        <v>13333.48132293675</v>
      </c>
      <c r="T182" s="30">
        <v>34515.49360588564</v>
      </c>
      <c r="U182" s="30">
        <v>32427.601010847808</v>
      </c>
      <c r="V182" s="30">
        <v>26568.711006931517</v>
      </c>
      <c r="W182" s="30">
        <v>38290.760988030292</v>
      </c>
      <c r="X182" s="30">
        <v>150000</v>
      </c>
      <c r="Y182" s="95">
        <v>-18200</v>
      </c>
      <c r="Z182" s="99"/>
      <c r="AA182" s="97"/>
      <c r="AB182" s="93"/>
      <c r="AC182" s="91"/>
      <c r="AD182" s="91"/>
      <c r="AE182" s="91"/>
    </row>
    <row r="183" spans="1:31" s="21" customFormat="1" ht="16.5">
      <c r="A183" s="18" t="s">
        <v>357</v>
      </c>
      <c r="B183" s="19" t="s">
        <v>358</v>
      </c>
      <c r="C183" s="28">
        <v>39</v>
      </c>
      <c r="D183" s="20">
        <v>5380.1585956416466</v>
      </c>
      <c r="E183" s="28">
        <v>3.76</v>
      </c>
      <c r="F183" s="20">
        <v>10041.927032967033</v>
      </c>
      <c r="G183" s="28">
        <v>3.75</v>
      </c>
      <c r="H183" s="20">
        <v>35139.215151617362</v>
      </c>
      <c r="I183" s="28">
        <v>0</v>
      </c>
      <c r="J183" s="20">
        <v>0</v>
      </c>
      <c r="K183" s="29">
        <v>88.316666666666663</v>
      </c>
      <c r="L183" s="20">
        <v>6902.882786423831</v>
      </c>
      <c r="M183" s="20">
        <v>57464.183566649874</v>
      </c>
      <c r="N183" s="34" t="s">
        <v>6</v>
      </c>
      <c r="O183" s="35"/>
      <c r="P183" s="36">
        <v>5500.6899206344669</v>
      </c>
      <c r="Q183" s="36" t="s">
        <v>6</v>
      </c>
      <c r="R183" s="36" t="s">
        <v>6</v>
      </c>
      <c r="S183" s="36">
        <v>2357.4385374147714</v>
      </c>
      <c r="T183" s="30">
        <v>57268.947008753952</v>
      </c>
      <c r="U183" s="30">
        <v>72525.229589450988</v>
      </c>
      <c r="V183" s="30">
        <v>69252.757824146684</v>
      </c>
      <c r="W183" s="30">
        <v>67886.343350501338</v>
      </c>
      <c r="X183" s="30">
        <v>150000</v>
      </c>
      <c r="Y183" s="90">
        <v>116930</v>
      </c>
      <c r="Z183" s="99">
        <v>116930</v>
      </c>
      <c r="AA183" s="97"/>
      <c r="AB183" s="92">
        <v>45</v>
      </c>
      <c r="AC183" s="91" t="s">
        <v>820</v>
      </c>
      <c r="AD183" s="91"/>
      <c r="AE183" s="91"/>
    </row>
    <row r="184" spans="1:31" s="21" customFormat="1" ht="16.5">
      <c r="A184" s="18" t="s">
        <v>359</v>
      </c>
      <c r="B184" s="19" t="s">
        <v>360</v>
      </c>
      <c r="C184" s="28">
        <v>18.100000000000001</v>
      </c>
      <c r="D184" s="20">
        <v>2496.9453995157387</v>
      </c>
      <c r="E184" s="28">
        <v>1.59</v>
      </c>
      <c r="F184" s="20">
        <v>4246.4531868131871</v>
      </c>
      <c r="G184" s="28">
        <v>0.56999999999999995</v>
      </c>
      <c r="H184" s="20">
        <v>5341.1607030458381</v>
      </c>
      <c r="I184" s="28">
        <v>0</v>
      </c>
      <c r="J184" s="20">
        <v>0</v>
      </c>
      <c r="K184" s="29">
        <v>53.633333333333333</v>
      </c>
      <c r="L184" s="20">
        <v>4192.0129848484412</v>
      </c>
      <c r="M184" s="20">
        <v>16276.572274223205</v>
      </c>
      <c r="N184" s="34" t="s">
        <v>6</v>
      </c>
      <c r="O184" s="35"/>
      <c r="P184" s="36">
        <v>5147.2743116332113</v>
      </c>
      <c r="Q184" s="36" t="s">
        <v>6</v>
      </c>
      <c r="R184" s="36" t="s">
        <v>6</v>
      </c>
      <c r="S184" s="36">
        <v>2205.9747049856619</v>
      </c>
      <c r="T184" s="30">
        <v>16046.974131123116</v>
      </c>
      <c r="U184" s="30">
        <v>51219.737015884035</v>
      </c>
      <c r="V184" s="30">
        <v>19362.298774772618</v>
      </c>
      <c r="W184" s="30">
        <v>18170.374298753639</v>
      </c>
      <c r="X184" s="30">
        <v>150000</v>
      </c>
      <c r="Y184" s="95">
        <v>-45200</v>
      </c>
      <c r="Z184" s="99"/>
      <c r="AA184" s="97"/>
      <c r="AB184" s="93"/>
      <c r="AC184" s="91"/>
      <c r="AD184" s="91"/>
      <c r="AE184" s="91"/>
    </row>
    <row r="185" spans="1:31" s="21" customFormat="1" ht="16.5">
      <c r="A185" s="18" t="s">
        <v>361</v>
      </c>
      <c r="B185" s="19" t="s">
        <v>362</v>
      </c>
      <c r="C185" s="28">
        <v>17.3</v>
      </c>
      <c r="D185" s="20">
        <v>2386.5831719128332</v>
      </c>
      <c r="E185" s="28">
        <v>1.88</v>
      </c>
      <c r="F185" s="20">
        <v>5020.9635164835163</v>
      </c>
      <c r="G185" s="28">
        <v>0.38</v>
      </c>
      <c r="H185" s="20">
        <v>3560.7738020305592</v>
      </c>
      <c r="I185" s="28">
        <v>0</v>
      </c>
      <c r="J185" s="20">
        <v>0</v>
      </c>
      <c r="K185" s="29">
        <v>10.4</v>
      </c>
      <c r="L185" s="20">
        <v>812.87013752188545</v>
      </c>
      <c r="M185" s="20">
        <v>11781.190627948794</v>
      </c>
      <c r="N185" s="34" t="s">
        <v>6</v>
      </c>
      <c r="O185" s="35"/>
      <c r="P185" s="36" t="s">
        <v>6</v>
      </c>
      <c r="Q185" s="36" t="s">
        <v>6</v>
      </c>
      <c r="R185" s="36">
        <v>546.55344461947425</v>
      </c>
      <c r="S185" s="36" t="s">
        <v>6</v>
      </c>
      <c r="T185" s="30">
        <v>11586.212790091266</v>
      </c>
      <c r="U185" s="30">
        <v>15826.914003757156</v>
      </c>
      <c r="V185" s="30">
        <v>21970.940237974188</v>
      </c>
      <c r="W185" s="30">
        <v>8356.3344835510707</v>
      </c>
      <c r="X185" s="30">
        <v>150000</v>
      </c>
      <c r="Y185" s="95">
        <v>-92260</v>
      </c>
      <c r="Z185" s="99"/>
      <c r="AA185" s="97"/>
      <c r="AB185" s="93"/>
      <c r="AC185" s="91"/>
      <c r="AD185" s="91"/>
      <c r="AE185" s="91"/>
    </row>
    <row r="186" spans="1:31" s="21" customFormat="1" ht="16.5">
      <c r="A186" s="18" t="s">
        <v>363</v>
      </c>
      <c r="B186" s="19" t="s">
        <v>364</v>
      </c>
      <c r="C186" s="28">
        <v>10.8</v>
      </c>
      <c r="D186" s="20">
        <v>1489.8900726392253</v>
      </c>
      <c r="E186" s="28">
        <v>0.86</v>
      </c>
      <c r="F186" s="20">
        <v>2296.823736263736</v>
      </c>
      <c r="G186" s="28">
        <v>0.43</v>
      </c>
      <c r="H186" s="20">
        <v>4029.2966707187907</v>
      </c>
      <c r="I186" s="28">
        <v>0</v>
      </c>
      <c r="J186" s="20">
        <v>0</v>
      </c>
      <c r="K186" s="29">
        <v>51.25</v>
      </c>
      <c r="L186" s="20">
        <v>4005.730244999676</v>
      </c>
      <c r="M186" s="20">
        <v>11821.740724621428</v>
      </c>
      <c r="N186" s="34" t="s">
        <v>6</v>
      </c>
      <c r="O186" s="35"/>
      <c r="P186" s="36" t="s">
        <v>6</v>
      </c>
      <c r="Q186" s="36" t="s">
        <v>6</v>
      </c>
      <c r="R186" s="36">
        <v>3154.1102149118628</v>
      </c>
      <c r="S186" s="36" t="s">
        <v>6</v>
      </c>
      <c r="T186" s="30">
        <v>11578.794075246786</v>
      </c>
      <c r="U186" s="30">
        <v>21499.028664879064</v>
      </c>
      <c r="V186" s="30">
        <v>6724.3608544272774</v>
      </c>
      <c r="W186" s="30">
        <v>11858.098942218072</v>
      </c>
      <c r="X186" s="30">
        <v>150000</v>
      </c>
      <c r="Y186" s="95">
        <v>-98340</v>
      </c>
      <c r="Z186" s="99"/>
      <c r="AA186" s="97"/>
      <c r="AB186" s="93"/>
      <c r="AC186" s="91"/>
      <c r="AD186" s="91"/>
      <c r="AE186" s="91"/>
    </row>
    <row r="187" spans="1:31" s="21" customFormat="1" ht="16.5">
      <c r="A187" s="18" t="s">
        <v>365</v>
      </c>
      <c r="B187" s="19" t="s">
        <v>366</v>
      </c>
      <c r="C187" s="28">
        <v>13</v>
      </c>
      <c r="D187" s="20">
        <v>1793.3861985472154</v>
      </c>
      <c r="E187" s="28">
        <v>2.1800000000000002</v>
      </c>
      <c r="F187" s="20">
        <v>5822.1810989010992</v>
      </c>
      <c r="G187" s="28">
        <v>1.01</v>
      </c>
      <c r="H187" s="20">
        <v>9464.1619475022762</v>
      </c>
      <c r="I187" s="28">
        <v>0</v>
      </c>
      <c r="J187" s="20">
        <v>0</v>
      </c>
      <c r="K187" s="29">
        <v>100.13333333333334</v>
      </c>
      <c r="L187" s="20">
        <v>7826.4804266530255</v>
      </c>
      <c r="M187" s="20">
        <v>24906.209671603618</v>
      </c>
      <c r="N187" s="34" t="s">
        <v>6</v>
      </c>
      <c r="O187" s="35"/>
      <c r="P187" s="36">
        <v>18374.145376186163</v>
      </c>
      <c r="Q187" s="36" t="s">
        <v>6</v>
      </c>
      <c r="R187" s="36" t="s">
        <v>6</v>
      </c>
      <c r="S187" s="36">
        <v>7874.633732651213</v>
      </c>
      <c r="T187" s="30">
        <v>24710.328677593596</v>
      </c>
      <c r="U187" s="30">
        <v>45264.00373579681</v>
      </c>
      <c r="V187" s="30">
        <v>21857.290125618052</v>
      </c>
      <c r="W187" s="30">
        <v>27227.460921900827</v>
      </c>
      <c r="X187" s="30">
        <v>150000</v>
      </c>
      <c r="Y187" s="95">
        <v>-30940</v>
      </c>
      <c r="Z187" s="99"/>
      <c r="AA187" s="97"/>
      <c r="AB187" s="93"/>
      <c r="AC187" s="91"/>
      <c r="AD187" s="91"/>
      <c r="AE187" s="91"/>
    </row>
    <row r="188" spans="1:31" s="21" customFormat="1" ht="16.5">
      <c r="A188" s="18" t="s">
        <v>367</v>
      </c>
      <c r="B188" s="19" t="s">
        <v>368</v>
      </c>
      <c r="C188" s="28">
        <v>10.199999999999999</v>
      </c>
      <c r="D188" s="20">
        <v>1407.118401937046</v>
      </c>
      <c r="E188" s="28">
        <v>1.32</v>
      </c>
      <c r="F188" s="20">
        <v>3525.3573626373627</v>
      </c>
      <c r="G188" s="28">
        <v>0.69</v>
      </c>
      <c r="H188" s="20">
        <v>6465.6155878975942</v>
      </c>
      <c r="I188" s="28">
        <v>0</v>
      </c>
      <c r="J188" s="20">
        <v>0</v>
      </c>
      <c r="K188" s="29">
        <v>14.266666666666667</v>
      </c>
      <c r="L188" s="20">
        <v>1115.0910860877148</v>
      </c>
      <c r="M188" s="20">
        <v>12513.182438559717</v>
      </c>
      <c r="N188" s="34"/>
      <c r="O188" s="35"/>
      <c r="P188" s="36" t="s">
        <v>6</v>
      </c>
      <c r="Q188" s="36" t="s">
        <v>6</v>
      </c>
      <c r="R188" s="36">
        <v>530.60309441111463</v>
      </c>
      <c r="S188" s="36" t="s">
        <v>6</v>
      </c>
      <c r="T188" s="30">
        <v>12289.851309368596</v>
      </c>
      <c r="U188" s="30">
        <v>33494.180644904613</v>
      </c>
      <c r="V188" s="30">
        <v>22147.769125984854</v>
      </c>
      <c r="W188" s="30">
        <v>19569.507049270531</v>
      </c>
      <c r="X188" s="30">
        <v>150000</v>
      </c>
      <c r="Y188" s="95">
        <v>-62500</v>
      </c>
      <c r="Z188" s="99"/>
      <c r="AA188" s="97"/>
      <c r="AB188" s="93"/>
      <c r="AC188" s="91"/>
      <c r="AD188" s="91"/>
      <c r="AE188" s="91"/>
    </row>
    <row r="189" spans="1:31" s="21" customFormat="1" ht="16.5">
      <c r="A189" s="18" t="s">
        <v>369</v>
      </c>
      <c r="B189" s="19" t="s">
        <v>370</v>
      </c>
      <c r="C189" s="28">
        <v>15.4</v>
      </c>
      <c r="D189" s="20">
        <v>2124.4728813559323</v>
      </c>
      <c r="E189" s="28">
        <v>0.51</v>
      </c>
      <c r="F189" s="20">
        <v>1362.0698901098901</v>
      </c>
      <c r="G189" s="28">
        <v>0.23</v>
      </c>
      <c r="H189" s="20">
        <v>2155.2051959658647</v>
      </c>
      <c r="I189" s="28">
        <v>0</v>
      </c>
      <c r="J189" s="20">
        <v>0</v>
      </c>
      <c r="K189" s="29">
        <v>10.916666666666666</v>
      </c>
      <c r="L189" s="20">
        <v>853.25310909749192</v>
      </c>
      <c r="M189" s="20">
        <v>6495.001076529179</v>
      </c>
      <c r="N189" s="34" t="s">
        <v>6</v>
      </c>
      <c r="O189" s="35"/>
      <c r="P189" s="36">
        <v>19368.014321700422</v>
      </c>
      <c r="Q189" s="36" t="s">
        <v>6</v>
      </c>
      <c r="R189" s="36" t="s">
        <v>6</v>
      </c>
      <c r="S189" s="36">
        <v>8300.5775664430384</v>
      </c>
      <c r="T189" s="30">
        <v>6258.6230378096479</v>
      </c>
      <c r="U189" s="30">
        <v>30054.799322678922</v>
      </c>
      <c r="V189" s="30">
        <v>16920.323428095024</v>
      </c>
      <c r="W189" s="30">
        <v>14233.20613284086</v>
      </c>
      <c r="X189" s="30">
        <v>150000</v>
      </c>
      <c r="Y189" s="95">
        <v>-82530</v>
      </c>
      <c r="Z189" s="99"/>
      <c r="AA189" s="97"/>
      <c r="AB189" s="93"/>
      <c r="AC189" s="91"/>
      <c r="AD189" s="91"/>
      <c r="AE189" s="91"/>
    </row>
    <row r="190" spans="1:31" s="21" customFormat="1" ht="16.5">
      <c r="A190" s="18" t="s">
        <v>371</v>
      </c>
      <c r="B190" s="19" t="s">
        <v>372</v>
      </c>
      <c r="C190" s="28">
        <v>10.1</v>
      </c>
      <c r="D190" s="20">
        <v>1393.3231234866828</v>
      </c>
      <c r="E190" s="28">
        <v>1.82</v>
      </c>
      <c r="F190" s="20">
        <v>4860.72</v>
      </c>
      <c r="G190" s="28">
        <v>0.66</v>
      </c>
      <c r="H190" s="20">
        <v>6184.5018666846563</v>
      </c>
      <c r="I190" s="28">
        <v>0</v>
      </c>
      <c r="J190" s="20">
        <v>0</v>
      </c>
      <c r="K190" s="29">
        <v>79.066666666666663</v>
      </c>
      <c r="L190" s="20">
        <v>6179.897327570231</v>
      </c>
      <c r="M190" s="20">
        <v>18618.44231774157</v>
      </c>
      <c r="N190" s="34" t="s">
        <v>6</v>
      </c>
      <c r="O190" s="35"/>
      <c r="P190" s="36">
        <v>22539.496138106348</v>
      </c>
      <c r="Q190" s="36" t="s">
        <v>6</v>
      </c>
      <c r="R190" s="36" t="s">
        <v>6</v>
      </c>
      <c r="S190" s="36">
        <v>9659.784059188436</v>
      </c>
      <c r="T190" s="30">
        <v>18426.104503631963</v>
      </c>
      <c r="U190" s="30">
        <v>55947.699759665811</v>
      </c>
      <c r="V190" s="30">
        <v>43521.175834459391</v>
      </c>
      <c r="W190" s="30">
        <v>35336.497609567552</v>
      </c>
      <c r="X190" s="30">
        <v>150000</v>
      </c>
      <c r="Y190" s="90">
        <v>3230</v>
      </c>
      <c r="Z190" s="99">
        <v>3230</v>
      </c>
      <c r="AA190" s="97"/>
      <c r="AB190" s="92">
        <v>46</v>
      </c>
      <c r="AC190" s="91" t="s">
        <v>820</v>
      </c>
      <c r="AD190" s="91"/>
      <c r="AE190" s="91"/>
    </row>
    <row r="191" spans="1:31" s="21" customFormat="1" ht="16.5">
      <c r="A191" s="18" t="s">
        <v>373</v>
      </c>
      <c r="B191" s="19" t="s">
        <v>374</v>
      </c>
      <c r="C191" s="28">
        <v>29.7</v>
      </c>
      <c r="D191" s="20">
        <v>4097.1976997578695</v>
      </c>
      <c r="E191" s="28">
        <v>1.43</v>
      </c>
      <c r="F191" s="20">
        <v>3819.1371428571424</v>
      </c>
      <c r="G191" s="28">
        <v>0.78</v>
      </c>
      <c r="H191" s="20">
        <v>7308.9567515364115</v>
      </c>
      <c r="I191" s="28">
        <v>0</v>
      </c>
      <c r="J191" s="20">
        <v>0</v>
      </c>
      <c r="K191" s="29">
        <v>41.266666666666666</v>
      </c>
      <c r="L191" s="20">
        <v>3225.4270200387632</v>
      </c>
      <c r="M191" s="20">
        <v>18450.718614190184</v>
      </c>
      <c r="N191" s="34" t="s">
        <v>6</v>
      </c>
      <c r="O191" s="35"/>
      <c r="P191" s="36">
        <v>12308.34854558892</v>
      </c>
      <c r="Q191" s="36" t="s">
        <v>6</v>
      </c>
      <c r="R191" s="36" t="s">
        <v>6</v>
      </c>
      <c r="S191" s="36">
        <v>5275.0065195381094</v>
      </c>
      <c r="T191" s="30">
        <v>18223.010387409202</v>
      </c>
      <c r="U191" s="30">
        <v>64298.777075423888</v>
      </c>
      <c r="V191" s="30">
        <v>36471.856697617623</v>
      </c>
      <c r="W191" s="30">
        <v>40197.028008770867</v>
      </c>
      <c r="X191" s="30">
        <v>150000</v>
      </c>
      <c r="Y191" s="90">
        <v>9190</v>
      </c>
      <c r="Z191" s="99">
        <v>9190</v>
      </c>
      <c r="AA191" s="97"/>
      <c r="AB191" s="92">
        <v>47</v>
      </c>
      <c r="AC191" s="91" t="s">
        <v>820</v>
      </c>
      <c r="AD191" s="91"/>
      <c r="AE191" s="91"/>
    </row>
    <row r="192" spans="1:31" s="21" customFormat="1" ht="16.5">
      <c r="A192" s="18" t="s">
        <v>375</v>
      </c>
      <c r="B192" s="19" t="s">
        <v>376</v>
      </c>
      <c r="C192" s="28">
        <v>13.1</v>
      </c>
      <c r="D192" s="20">
        <v>1807.1814769975786</v>
      </c>
      <c r="E192" s="28">
        <v>2.0699999999999998</v>
      </c>
      <c r="F192" s="20">
        <v>5528.4013186813181</v>
      </c>
      <c r="G192" s="28">
        <v>1.34</v>
      </c>
      <c r="H192" s="20">
        <v>12556.412880844604</v>
      </c>
      <c r="I192" s="28">
        <v>0</v>
      </c>
      <c r="J192" s="20">
        <v>0</v>
      </c>
      <c r="K192" s="29">
        <v>53.15</v>
      </c>
      <c r="L192" s="20">
        <v>4154.2353662777123</v>
      </c>
      <c r="M192" s="20">
        <v>24046.231042801213</v>
      </c>
      <c r="N192" s="34" t="s">
        <v>6</v>
      </c>
      <c r="O192" s="35"/>
      <c r="P192" s="36">
        <v>364.12668800692825</v>
      </c>
      <c r="Q192" s="36" t="s">
        <v>6</v>
      </c>
      <c r="R192" s="36" t="s">
        <v>6</v>
      </c>
      <c r="S192" s="36">
        <v>156.05429486011209</v>
      </c>
      <c r="T192" s="30">
        <v>23843.948897373815</v>
      </c>
      <c r="U192" s="30">
        <v>40137.04596864726</v>
      </c>
      <c r="V192" s="30">
        <v>33356.528078196468</v>
      </c>
      <c r="W192" s="30">
        <v>33668.835799103632</v>
      </c>
      <c r="X192" s="30">
        <v>150000</v>
      </c>
      <c r="Y192" s="95">
        <v>-18990</v>
      </c>
      <c r="Z192" s="99"/>
      <c r="AA192" s="97"/>
      <c r="AB192" s="93"/>
      <c r="AC192" s="91"/>
      <c r="AD192" s="91"/>
      <c r="AE192" s="91"/>
    </row>
    <row r="193" spans="1:31" s="21" customFormat="1" ht="16.5">
      <c r="A193" s="18" t="s">
        <v>377</v>
      </c>
      <c r="B193" s="19" t="s">
        <v>378</v>
      </c>
      <c r="C193" s="28">
        <v>19</v>
      </c>
      <c r="D193" s="20">
        <v>2621.1029055690074</v>
      </c>
      <c r="E193" s="28">
        <v>0.04</v>
      </c>
      <c r="F193" s="20">
        <v>106.82901098901098</v>
      </c>
      <c r="G193" s="28">
        <v>0.01</v>
      </c>
      <c r="H193" s="20">
        <v>93.704573737646299</v>
      </c>
      <c r="I193" s="28">
        <v>0</v>
      </c>
      <c r="J193" s="20">
        <v>0</v>
      </c>
      <c r="K193" s="29">
        <v>0.41666666666666669</v>
      </c>
      <c r="L193" s="20">
        <v>32.566912560972973</v>
      </c>
      <c r="M193" s="20">
        <v>2854.2034028566372</v>
      </c>
      <c r="N193" s="34" t="s">
        <v>6</v>
      </c>
      <c r="O193" s="35"/>
      <c r="P193" s="36" t="s">
        <v>6</v>
      </c>
      <c r="Q193" s="36" t="s">
        <v>6</v>
      </c>
      <c r="R193" s="36">
        <v>530.60309441111463</v>
      </c>
      <c r="S193" s="36" t="s">
        <v>6</v>
      </c>
      <c r="T193" s="30">
        <v>2633.4074613522066</v>
      </c>
      <c r="U193" s="30">
        <v>32938.92521817307</v>
      </c>
      <c r="V193" s="30">
        <v>32542.963897238602</v>
      </c>
      <c r="W193" s="30">
        <v>18620.747512162648</v>
      </c>
      <c r="X193" s="30">
        <v>150000</v>
      </c>
      <c r="Y193" s="95">
        <v>-63260</v>
      </c>
      <c r="Z193" s="99"/>
      <c r="AA193" s="97"/>
      <c r="AB193" s="93"/>
      <c r="AC193" s="91"/>
      <c r="AD193" s="91"/>
      <c r="AE193" s="91"/>
    </row>
    <row r="194" spans="1:31" s="21" customFormat="1" ht="16.5">
      <c r="A194" s="18" t="s">
        <v>379</v>
      </c>
      <c r="B194" s="19" t="s">
        <v>380</v>
      </c>
      <c r="C194" s="28">
        <v>12.1</v>
      </c>
      <c r="D194" s="20">
        <v>1669.2286924939467</v>
      </c>
      <c r="E194" s="28">
        <v>1.3</v>
      </c>
      <c r="F194" s="20">
        <v>3471.9428571428571</v>
      </c>
      <c r="G194" s="28">
        <v>0.72</v>
      </c>
      <c r="H194" s="20">
        <v>6746.729309110533</v>
      </c>
      <c r="I194" s="28">
        <v>0</v>
      </c>
      <c r="J194" s="20">
        <v>0</v>
      </c>
      <c r="K194" s="29">
        <v>8.9833333333333325</v>
      </c>
      <c r="L194" s="20">
        <v>702.14263481457726</v>
      </c>
      <c r="M194" s="20">
        <v>12590.043493561914</v>
      </c>
      <c r="N194" s="34" t="s">
        <v>6</v>
      </c>
      <c r="O194" s="35"/>
      <c r="P194" s="36">
        <v>19827.540566202893</v>
      </c>
      <c r="Q194" s="36" t="s">
        <v>6</v>
      </c>
      <c r="R194" s="36" t="s">
        <v>6</v>
      </c>
      <c r="S194" s="36">
        <v>8497.5173855155263</v>
      </c>
      <c r="T194" s="30">
        <v>12395.137651331719</v>
      </c>
      <c r="U194" s="30">
        <v>41504.081284837732</v>
      </c>
      <c r="V194" s="30">
        <v>38574.154036966582</v>
      </c>
      <c r="W194" s="30">
        <v>35158.198826700267</v>
      </c>
      <c r="X194" s="30">
        <v>150000</v>
      </c>
      <c r="Y194" s="95">
        <v>-22370</v>
      </c>
      <c r="Z194" s="99"/>
      <c r="AA194" s="97"/>
      <c r="AB194" s="93"/>
      <c r="AC194" s="91"/>
      <c r="AD194" s="91"/>
      <c r="AE194" s="91"/>
    </row>
    <row r="195" spans="1:31" s="21" customFormat="1" ht="16.5">
      <c r="A195" s="18" t="s">
        <v>381</v>
      </c>
      <c r="B195" s="19" t="s">
        <v>382</v>
      </c>
      <c r="C195" s="28">
        <v>17.2</v>
      </c>
      <c r="D195" s="20">
        <v>2372.7878934624696</v>
      </c>
      <c r="E195" s="28">
        <v>1.36</v>
      </c>
      <c r="F195" s="20">
        <v>3632.1863736263736</v>
      </c>
      <c r="G195" s="28">
        <v>0.56999999999999995</v>
      </c>
      <c r="H195" s="20">
        <v>5341.1607030458381</v>
      </c>
      <c r="I195" s="28">
        <v>0</v>
      </c>
      <c r="J195" s="20">
        <v>0</v>
      </c>
      <c r="K195" s="29">
        <v>122.18333333333334</v>
      </c>
      <c r="L195" s="20">
        <v>9549.9214393797156</v>
      </c>
      <c r="M195" s="20">
        <v>20896.056409514396</v>
      </c>
      <c r="N195" s="34" t="s">
        <v>6</v>
      </c>
      <c r="O195" s="35"/>
      <c r="P195" s="36" t="s">
        <v>6</v>
      </c>
      <c r="Q195" s="36" t="s">
        <v>6</v>
      </c>
      <c r="R195" s="36">
        <v>555.86990843069157</v>
      </c>
      <c r="S195" s="36" t="s">
        <v>6</v>
      </c>
      <c r="T195" s="30">
        <v>20503.701748929037</v>
      </c>
      <c r="U195" s="30">
        <v>23079.049146158315</v>
      </c>
      <c r="V195" s="30">
        <v>42032.410970219877</v>
      </c>
      <c r="W195" s="30">
        <v>11148.415484668058</v>
      </c>
      <c r="X195" s="30">
        <v>150000</v>
      </c>
      <c r="Y195" s="95">
        <v>-53240</v>
      </c>
      <c r="Z195" s="99"/>
      <c r="AA195" s="97"/>
      <c r="AB195" s="93"/>
      <c r="AC195" s="91"/>
      <c r="AD195" s="91"/>
      <c r="AE195" s="91"/>
    </row>
    <row r="196" spans="1:31" s="21" customFormat="1" ht="16.5">
      <c r="A196" s="18" t="s">
        <v>383</v>
      </c>
      <c r="B196" s="19" t="s">
        <v>384</v>
      </c>
      <c r="C196" s="28">
        <v>25</v>
      </c>
      <c r="D196" s="20">
        <v>3448.8196125907989</v>
      </c>
      <c r="E196" s="28">
        <v>0.92</v>
      </c>
      <c r="F196" s="20">
        <v>2457.067252747253</v>
      </c>
      <c r="G196" s="28">
        <v>0.63</v>
      </c>
      <c r="H196" s="20">
        <v>5903.3881454717166</v>
      </c>
      <c r="I196" s="28">
        <v>0</v>
      </c>
      <c r="J196" s="20">
        <v>0</v>
      </c>
      <c r="K196" s="29">
        <v>106.1</v>
      </c>
      <c r="L196" s="20">
        <v>8292.8386145261575</v>
      </c>
      <c r="M196" s="20">
        <v>20102.113625335925</v>
      </c>
      <c r="N196" s="34" t="s">
        <v>6</v>
      </c>
      <c r="O196" s="35"/>
      <c r="P196" s="36" t="s">
        <v>6</v>
      </c>
      <c r="Q196" s="36" t="s">
        <v>6</v>
      </c>
      <c r="R196" s="36">
        <v>665.78234637185551</v>
      </c>
      <c r="S196" s="36" t="s">
        <v>6</v>
      </c>
      <c r="T196" s="30">
        <v>19905.448245483331</v>
      </c>
      <c r="U196" s="30">
        <v>68083.560368679056</v>
      </c>
      <c r="V196" s="30">
        <v>25688.210933086855</v>
      </c>
      <c r="W196" s="30">
        <v>20890.478860749514</v>
      </c>
      <c r="X196" s="30">
        <v>150000</v>
      </c>
      <c r="Y196" s="95">
        <v>-15430</v>
      </c>
      <c r="Z196" s="99"/>
      <c r="AA196" s="97"/>
      <c r="AB196" s="93"/>
      <c r="AC196" s="91"/>
      <c r="AD196" s="91"/>
      <c r="AE196" s="91"/>
    </row>
    <row r="197" spans="1:31" s="21" customFormat="1" ht="16.5">
      <c r="A197" s="18" t="s">
        <v>385</v>
      </c>
      <c r="B197" s="19" t="s">
        <v>386</v>
      </c>
      <c r="C197" s="28">
        <v>17.7</v>
      </c>
      <c r="D197" s="20">
        <v>2441.7642857142855</v>
      </c>
      <c r="E197" s="28">
        <v>1.68</v>
      </c>
      <c r="F197" s="20">
        <v>4486.8184615384616</v>
      </c>
      <c r="G197" s="28">
        <v>0.84</v>
      </c>
      <c r="H197" s="20">
        <v>7871.1841939622882</v>
      </c>
      <c r="I197" s="28">
        <v>0</v>
      </c>
      <c r="J197" s="20">
        <v>0</v>
      </c>
      <c r="K197" s="29">
        <v>62.06666666666667</v>
      </c>
      <c r="L197" s="20">
        <v>4851.1672950825341</v>
      </c>
      <c r="M197" s="20">
        <v>19650.934236297569</v>
      </c>
      <c r="N197" s="34" t="s">
        <v>819</v>
      </c>
      <c r="O197" s="35"/>
      <c r="P197" s="36" t="s">
        <v>6</v>
      </c>
      <c r="Q197" s="36" t="s">
        <v>6</v>
      </c>
      <c r="R197" s="36">
        <v>583.3480179159825</v>
      </c>
      <c r="S197" s="36" t="s">
        <v>6</v>
      </c>
      <c r="T197" s="30">
        <v>19419.858292046934</v>
      </c>
      <c r="U197" s="30">
        <v>0</v>
      </c>
      <c r="V197" s="30">
        <v>20200</v>
      </c>
      <c r="W197" s="30">
        <v>43693.385001621718</v>
      </c>
      <c r="X197" s="30">
        <v>150000</v>
      </c>
      <c r="Y197" s="95">
        <v>-66690</v>
      </c>
      <c r="Z197" s="99"/>
      <c r="AA197" s="97"/>
      <c r="AB197" s="93"/>
      <c r="AC197" s="91"/>
      <c r="AD197" s="91"/>
      <c r="AE197" s="91"/>
    </row>
    <row r="198" spans="1:31" s="21" customFormat="1" ht="16.5">
      <c r="A198" s="18" t="s">
        <v>387</v>
      </c>
      <c r="B198" s="19" t="s">
        <v>388</v>
      </c>
      <c r="C198" s="28">
        <v>22.9</v>
      </c>
      <c r="D198" s="20">
        <v>3159.1187651331716</v>
      </c>
      <c r="E198" s="28">
        <v>2.34</v>
      </c>
      <c r="F198" s="20">
        <v>6249.4971428571425</v>
      </c>
      <c r="G198" s="28">
        <v>1.1499999999999999</v>
      </c>
      <c r="H198" s="20">
        <v>10776.025979829323</v>
      </c>
      <c r="I198" s="28">
        <v>0</v>
      </c>
      <c r="J198" s="20">
        <v>0</v>
      </c>
      <c r="K198" s="29">
        <v>82.833333333333329</v>
      </c>
      <c r="L198" s="20">
        <v>6474.302217121427</v>
      </c>
      <c r="M198" s="20">
        <v>26658.94410494106</v>
      </c>
      <c r="N198" s="34" t="s">
        <v>6</v>
      </c>
      <c r="O198" s="35"/>
      <c r="P198" s="36" t="s">
        <v>6</v>
      </c>
      <c r="Q198" s="36" t="s">
        <v>6</v>
      </c>
      <c r="R198" s="36">
        <v>517.96968740132615</v>
      </c>
      <c r="S198" s="36" t="s">
        <v>6</v>
      </c>
      <c r="T198" s="30">
        <v>26438.186731234866</v>
      </c>
      <c r="U198" s="30">
        <v>104971.09497111553</v>
      </c>
      <c r="V198" s="30">
        <v>60189.952268444184</v>
      </c>
      <c r="W198" s="30">
        <v>57174.662072444989</v>
      </c>
      <c r="X198" s="30">
        <v>150000</v>
      </c>
      <c r="Y198" s="90">
        <v>98770</v>
      </c>
      <c r="Z198" s="99">
        <v>98770</v>
      </c>
      <c r="AA198" s="97"/>
      <c r="AB198" s="92">
        <v>48</v>
      </c>
      <c r="AC198" s="91" t="s">
        <v>820</v>
      </c>
      <c r="AD198" s="91"/>
      <c r="AE198" s="91"/>
    </row>
    <row r="199" spans="1:31" s="21" customFormat="1" ht="16.5">
      <c r="A199" s="18" t="s">
        <v>389</v>
      </c>
      <c r="B199" s="19" t="s">
        <v>390</v>
      </c>
      <c r="C199" s="28">
        <v>20.9</v>
      </c>
      <c r="D199" s="20">
        <v>2883.2131961259079</v>
      </c>
      <c r="E199" s="28">
        <v>0.71</v>
      </c>
      <c r="F199" s="20">
        <v>1896.2149450549448</v>
      </c>
      <c r="G199" s="28">
        <v>0.43</v>
      </c>
      <c r="H199" s="20">
        <v>4029.2966707187907</v>
      </c>
      <c r="I199" s="28">
        <v>0</v>
      </c>
      <c r="J199" s="20">
        <v>0</v>
      </c>
      <c r="K199" s="29">
        <v>97.11666666666666</v>
      </c>
      <c r="L199" s="20">
        <v>7590.6959797115805</v>
      </c>
      <c r="M199" s="20">
        <v>16399.420791611225</v>
      </c>
      <c r="N199" s="34" t="s">
        <v>6</v>
      </c>
      <c r="O199" s="35"/>
      <c r="P199" s="36" t="s">
        <v>6</v>
      </c>
      <c r="Q199" s="36">
        <v>34344.472383096036</v>
      </c>
      <c r="R199" s="36" t="s">
        <v>6</v>
      </c>
      <c r="S199" s="36" t="s">
        <v>6</v>
      </c>
      <c r="T199" s="30">
        <v>16162.903685975041</v>
      </c>
      <c r="U199" s="30">
        <v>55681.582235199967</v>
      </c>
      <c r="V199" s="30">
        <v>30896.871866942281</v>
      </c>
      <c r="W199" s="30">
        <v>17579.715989034175</v>
      </c>
      <c r="X199" s="30">
        <v>150000</v>
      </c>
      <c r="Y199" s="95">
        <v>-29680</v>
      </c>
      <c r="Z199" s="99"/>
      <c r="AA199" s="97"/>
      <c r="AB199" s="93"/>
      <c r="AC199" s="91"/>
      <c r="AD199" s="91"/>
      <c r="AE199" s="91"/>
    </row>
    <row r="200" spans="1:31" s="21" customFormat="1" ht="16.5">
      <c r="A200" s="18" t="s">
        <v>391</v>
      </c>
      <c r="B200" s="19" t="s">
        <v>392</v>
      </c>
      <c r="C200" s="28">
        <v>36.6</v>
      </c>
      <c r="D200" s="20">
        <v>5049.0719128329301</v>
      </c>
      <c r="E200" s="28">
        <v>1.42</v>
      </c>
      <c r="F200" s="20">
        <v>3792.4298901098896</v>
      </c>
      <c r="G200" s="28">
        <v>0.56000000000000005</v>
      </c>
      <c r="H200" s="20">
        <v>5247.4561293081933</v>
      </c>
      <c r="I200" s="28">
        <v>0</v>
      </c>
      <c r="J200" s="20">
        <v>0</v>
      </c>
      <c r="K200" s="29">
        <v>422.36666666666667</v>
      </c>
      <c r="L200" s="20">
        <v>33012.427924807089</v>
      </c>
      <c r="M200" s="20">
        <v>47101.3858570581</v>
      </c>
      <c r="N200" s="34" t="s">
        <v>6</v>
      </c>
      <c r="O200" s="35"/>
      <c r="P200" s="36" t="s">
        <v>6</v>
      </c>
      <c r="Q200" s="36" t="s">
        <v>6</v>
      </c>
      <c r="R200" s="36">
        <v>442.1692453425955</v>
      </c>
      <c r="S200" s="36" t="s">
        <v>6</v>
      </c>
      <c r="T200" s="30">
        <v>46716.010398584462</v>
      </c>
      <c r="U200" s="30">
        <v>24599.148805722682</v>
      </c>
      <c r="V200" s="30">
        <v>51018.819728361974</v>
      </c>
      <c r="W200" s="30">
        <v>65338.730061844362</v>
      </c>
      <c r="X200" s="30">
        <v>150000</v>
      </c>
      <c r="Y200" s="90">
        <v>37670</v>
      </c>
      <c r="Z200" s="99">
        <v>37670</v>
      </c>
      <c r="AA200" s="97"/>
      <c r="AB200" s="92">
        <v>49</v>
      </c>
      <c r="AC200" s="91" t="s">
        <v>820</v>
      </c>
      <c r="AD200" s="91"/>
      <c r="AE200" s="91"/>
    </row>
    <row r="201" spans="1:31" s="21" customFormat="1" ht="16.5">
      <c r="A201" s="18" t="s">
        <v>393</v>
      </c>
      <c r="B201" s="19" t="s">
        <v>394</v>
      </c>
      <c r="C201" s="28">
        <v>18.3</v>
      </c>
      <c r="D201" s="20">
        <v>2524.5359564164651</v>
      </c>
      <c r="E201" s="28">
        <v>4.25</v>
      </c>
      <c r="F201" s="20">
        <v>11350.582417582416</v>
      </c>
      <c r="G201" s="28">
        <v>1.83</v>
      </c>
      <c r="H201" s="20">
        <v>17147.936993989271</v>
      </c>
      <c r="I201" s="28">
        <v>0</v>
      </c>
      <c r="J201" s="20">
        <v>0</v>
      </c>
      <c r="K201" s="29">
        <v>93.483333333333334</v>
      </c>
      <c r="L201" s="20">
        <v>7306.7125021798965</v>
      </c>
      <c r="M201" s="20">
        <v>38329.767870168049</v>
      </c>
      <c r="N201" s="34" t="s">
        <v>6</v>
      </c>
      <c r="O201" s="35"/>
      <c r="P201" s="36">
        <v>39623.976826069098</v>
      </c>
      <c r="Q201" s="36" t="s">
        <v>6</v>
      </c>
      <c r="R201" s="36" t="s">
        <v>6</v>
      </c>
      <c r="S201" s="36">
        <v>16981.704354029614</v>
      </c>
      <c r="T201" s="30">
        <v>38093.193918793069</v>
      </c>
      <c r="U201" s="30">
        <v>61594.971822441221</v>
      </c>
      <c r="V201" s="30">
        <v>26599.035636283654</v>
      </c>
      <c r="W201" s="30">
        <v>17483.20374509463</v>
      </c>
      <c r="X201" s="30">
        <v>150000</v>
      </c>
      <c r="Y201" s="95">
        <v>-6230</v>
      </c>
      <c r="Z201" s="99"/>
      <c r="AA201" s="97"/>
      <c r="AB201" s="93"/>
      <c r="AC201" s="91"/>
      <c r="AD201" s="91"/>
      <c r="AE201" s="91"/>
    </row>
    <row r="202" spans="1:31" s="21" customFormat="1" ht="16.5">
      <c r="A202" s="18" t="s">
        <v>395</v>
      </c>
      <c r="B202" s="19" t="s">
        <v>396</v>
      </c>
      <c r="C202" s="28">
        <v>61.1</v>
      </c>
      <c r="D202" s="20">
        <v>8428.9151331719131</v>
      </c>
      <c r="E202" s="28">
        <v>1.7</v>
      </c>
      <c r="F202" s="20">
        <v>4540.2329670329664</v>
      </c>
      <c r="G202" s="28">
        <v>1.08</v>
      </c>
      <c r="H202" s="20">
        <v>10120.0939636658</v>
      </c>
      <c r="I202" s="28">
        <v>0</v>
      </c>
      <c r="J202" s="20">
        <v>0</v>
      </c>
      <c r="K202" s="29">
        <v>290.76666666666665</v>
      </c>
      <c r="L202" s="20">
        <v>22726.494261549378</v>
      </c>
      <c r="M202" s="20">
        <v>45815.736325420061</v>
      </c>
      <c r="N202" s="34" t="s">
        <v>6</v>
      </c>
      <c r="O202" s="35"/>
      <c r="P202" s="36">
        <v>21767.972293892919</v>
      </c>
      <c r="Q202" s="36" t="s">
        <v>6</v>
      </c>
      <c r="R202" s="36" t="s">
        <v>6</v>
      </c>
      <c r="S202" s="36">
        <v>9329.1309830969658</v>
      </c>
      <c r="T202" s="30">
        <v>45575.414201899795</v>
      </c>
      <c r="U202" s="30">
        <v>58017.635624243914</v>
      </c>
      <c r="V202" s="30">
        <v>31684.605613284177</v>
      </c>
      <c r="W202" s="30">
        <v>42212.155517772022</v>
      </c>
      <c r="X202" s="30">
        <v>150000</v>
      </c>
      <c r="Y202" s="90">
        <v>27490</v>
      </c>
      <c r="Z202" s="99">
        <v>27490</v>
      </c>
      <c r="AA202" s="97"/>
      <c r="AB202" s="92">
        <v>50</v>
      </c>
      <c r="AC202" s="91" t="s">
        <v>820</v>
      </c>
      <c r="AD202" s="91"/>
      <c r="AE202" s="91"/>
    </row>
    <row r="203" spans="1:31" s="21" customFormat="1" ht="16.5">
      <c r="A203" s="18" t="s">
        <v>397</v>
      </c>
      <c r="B203" s="19" t="s">
        <v>398</v>
      </c>
      <c r="C203" s="28">
        <v>22.9</v>
      </c>
      <c r="D203" s="20">
        <v>3159.1187651331716</v>
      </c>
      <c r="E203" s="28">
        <v>1.42</v>
      </c>
      <c r="F203" s="20">
        <v>3792.4298901098896</v>
      </c>
      <c r="G203" s="28">
        <v>0.62</v>
      </c>
      <c r="H203" s="20">
        <v>5809.68357173407</v>
      </c>
      <c r="I203" s="28">
        <v>0</v>
      </c>
      <c r="J203" s="20">
        <v>0</v>
      </c>
      <c r="K203" s="29">
        <v>170.78333333333333</v>
      </c>
      <c r="L203" s="20">
        <v>13348.526120491602</v>
      </c>
      <c r="M203" s="20">
        <v>26109.758347468734</v>
      </c>
      <c r="N203" s="34" t="s">
        <v>6</v>
      </c>
      <c r="O203" s="35"/>
      <c r="P203" s="36">
        <v>2454.1779388974228</v>
      </c>
      <c r="Q203" s="36" t="s">
        <v>6</v>
      </c>
      <c r="R203" s="36" t="s">
        <v>6</v>
      </c>
      <c r="S203" s="36">
        <v>1051.7905452417526</v>
      </c>
      <c r="T203" s="30">
        <v>25861.324200037252</v>
      </c>
      <c r="U203" s="30">
        <v>88080.338195917167</v>
      </c>
      <c r="V203" s="30">
        <v>44408.265529792508</v>
      </c>
      <c r="W203" s="30">
        <v>22691.377653118143</v>
      </c>
      <c r="X203" s="30">
        <v>150000</v>
      </c>
      <c r="Y203" s="90">
        <v>31040</v>
      </c>
      <c r="Z203" s="99">
        <v>31040</v>
      </c>
      <c r="AA203" s="97"/>
      <c r="AB203" s="92">
        <v>51</v>
      </c>
      <c r="AC203" s="91" t="s">
        <v>820</v>
      </c>
      <c r="AD203" s="91"/>
      <c r="AE203" s="91"/>
    </row>
    <row r="204" spans="1:31" s="21" customFormat="1" ht="16.5">
      <c r="A204" s="18" t="s">
        <v>399</v>
      </c>
      <c r="B204" s="19" t="s">
        <v>400</v>
      </c>
      <c r="C204" s="28">
        <v>15.2</v>
      </c>
      <c r="D204" s="20">
        <v>2096.8823244552059</v>
      </c>
      <c r="E204" s="28">
        <v>0.47</v>
      </c>
      <c r="F204" s="20">
        <v>1255.2408791208791</v>
      </c>
      <c r="G204" s="28">
        <v>0.23</v>
      </c>
      <c r="H204" s="20">
        <v>2155.2051959658647</v>
      </c>
      <c r="I204" s="28">
        <v>0</v>
      </c>
      <c r="J204" s="20">
        <v>0</v>
      </c>
      <c r="K204" s="29">
        <v>18.633333333333333</v>
      </c>
      <c r="L204" s="20">
        <v>1456.3923297267113</v>
      </c>
      <c r="M204" s="20">
        <v>6963.7207292686608</v>
      </c>
      <c r="N204" s="34" t="s">
        <v>6</v>
      </c>
      <c r="O204" s="35"/>
      <c r="P204" s="36" t="s">
        <v>6</v>
      </c>
      <c r="Q204" s="36" t="s">
        <v>6</v>
      </c>
      <c r="R204" s="36">
        <v>480.06946637196086</v>
      </c>
      <c r="S204" s="36" t="s">
        <v>6</v>
      </c>
      <c r="T204" s="30">
        <v>6767.4893052710004</v>
      </c>
      <c r="U204" s="30">
        <v>34674.548200727542</v>
      </c>
      <c r="V204" s="30">
        <v>25340.560415249965</v>
      </c>
      <c r="W204" s="30">
        <v>18205.976683774803</v>
      </c>
      <c r="X204" s="30">
        <v>150000</v>
      </c>
      <c r="Y204" s="95">
        <v>-65010</v>
      </c>
      <c r="Z204" s="99"/>
      <c r="AA204" s="97"/>
      <c r="AB204" s="93"/>
      <c r="AC204" s="91"/>
      <c r="AD204" s="91"/>
      <c r="AE204" s="91"/>
    </row>
    <row r="205" spans="1:31" s="21" customFormat="1" ht="16.5">
      <c r="A205" s="18" t="s">
        <v>401</v>
      </c>
      <c r="B205" s="19" t="s">
        <v>402</v>
      </c>
      <c r="C205" s="28">
        <v>12.5</v>
      </c>
      <c r="D205" s="20">
        <v>1724.4098062953994</v>
      </c>
      <c r="E205" s="28">
        <v>1.18</v>
      </c>
      <c r="F205" s="20">
        <v>3151.4558241758241</v>
      </c>
      <c r="G205" s="28">
        <v>0.55000000000000004</v>
      </c>
      <c r="H205" s="20">
        <v>5153.7515555705468</v>
      </c>
      <c r="I205" s="28">
        <v>0</v>
      </c>
      <c r="J205" s="20">
        <v>0</v>
      </c>
      <c r="K205" s="29">
        <v>80.316666666666663</v>
      </c>
      <c r="L205" s="20">
        <v>6277.5980652531507</v>
      </c>
      <c r="M205" s="20">
        <v>16307.215251294921</v>
      </c>
      <c r="N205" s="34" t="s">
        <v>6</v>
      </c>
      <c r="O205" s="35"/>
      <c r="P205" s="36" t="s">
        <v>6</v>
      </c>
      <c r="Q205" s="36" t="s">
        <v>6</v>
      </c>
      <c r="R205" s="36">
        <v>2693.1449581106972</v>
      </c>
      <c r="S205" s="36" t="s">
        <v>6</v>
      </c>
      <c r="T205" s="30">
        <v>16073.341175265414</v>
      </c>
      <c r="U205" s="30">
        <v>27626.419990696639</v>
      </c>
      <c r="V205" s="30">
        <v>14591.535340649863</v>
      </c>
      <c r="W205" s="30">
        <v>17702.133494811194</v>
      </c>
      <c r="X205" s="30">
        <v>150000</v>
      </c>
      <c r="Y205" s="95">
        <v>-74010</v>
      </c>
      <c r="Z205" s="99"/>
      <c r="AA205" s="97"/>
      <c r="AB205" s="93"/>
      <c r="AC205" s="91"/>
      <c r="AD205" s="91"/>
      <c r="AE205" s="91"/>
    </row>
    <row r="206" spans="1:31" s="21" customFormat="1" ht="16.5">
      <c r="A206" s="18" t="s">
        <v>403</v>
      </c>
      <c r="B206" s="19" t="s">
        <v>404</v>
      </c>
      <c r="C206" s="28">
        <v>14.4</v>
      </c>
      <c r="D206" s="20">
        <v>1986.5200968523002</v>
      </c>
      <c r="E206" s="28">
        <v>2.54</v>
      </c>
      <c r="F206" s="20">
        <v>6783.6421978021981</v>
      </c>
      <c r="G206" s="28">
        <v>1.63</v>
      </c>
      <c r="H206" s="20">
        <v>15273.845519236345</v>
      </c>
      <c r="I206" s="28">
        <v>0</v>
      </c>
      <c r="J206" s="20">
        <v>0</v>
      </c>
      <c r="K206" s="29">
        <v>9.1333333333333329</v>
      </c>
      <c r="L206" s="20">
        <v>713.86672333652757</v>
      </c>
      <c r="M206" s="20">
        <v>24757.87453722737</v>
      </c>
      <c r="N206" s="34" t="s">
        <v>6</v>
      </c>
      <c r="O206" s="35"/>
      <c r="P206" s="36">
        <v>32180.94414513258</v>
      </c>
      <c r="Q206" s="36" t="s">
        <v>6</v>
      </c>
      <c r="R206" s="36" t="s">
        <v>6</v>
      </c>
      <c r="S206" s="36">
        <v>13791.833205056821</v>
      </c>
      <c r="T206" s="30">
        <v>24562.528396349415</v>
      </c>
      <c r="U206" s="30">
        <v>66582.38198454291</v>
      </c>
      <c r="V206" s="30">
        <v>76698.504466646162</v>
      </c>
      <c r="W206" s="30">
        <v>51052.303878084218</v>
      </c>
      <c r="X206" s="30">
        <v>150000</v>
      </c>
      <c r="Y206" s="90">
        <v>68900</v>
      </c>
      <c r="Z206" s="99">
        <v>68900</v>
      </c>
      <c r="AA206" s="97"/>
      <c r="AB206" s="92">
        <v>52</v>
      </c>
      <c r="AC206" s="91" t="s">
        <v>820</v>
      </c>
      <c r="AD206" s="91"/>
      <c r="AE206" s="91"/>
    </row>
    <row r="207" spans="1:31" s="21" customFormat="1" ht="16.5">
      <c r="A207" s="18" t="s">
        <v>405</v>
      </c>
      <c r="B207" s="19" t="s">
        <v>406</v>
      </c>
      <c r="C207" s="28">
        <v>34.200000000000003</v>
      </c>
      <c r="D207" s="20">
        <v>4717.9852300242137</v>
      </c>
      <c r="E207" s="28">
        <v>0.87</v>
      </c>
      <c r="F207" s="20">
        <v>2323.5309890109888</v>
      </c>
      <c r="G207" s="28">
        <v>0.2</v>
      </c>
      <c r="H207" s="20">
        <v>1874.0914747529259</v>
      </c>
      <c r="I207" s="28">
        <v>0</v>
      </c>
      <c r="J207" s="20">
        <v>0</v>
      </c>
      <c r="K207" s="29">
        <v>127.7</v>
      </c>
      <c r="L207" s="20">
        <v>9981.107361686998</v>
      </c>
      <c r="M207" s="20">
        <v>18896.715055475128</v>
      </c>
      <c r="N207" s="34" t="s">
        <v>6</v>
      </c>
      <c r="O207" s="35"/>
      <c r="P207" s="36">
        <v>24785.079615222854</v>
      </c>
      <c r="Q207" s="36" t="s">
        <v>6</v>
      </c>
      <c r="R207" s="36" t="s">
        <v>6</v>
      </c>
      <c r="S207" s="36">
        <v>10622.176977952653</v>
      </c>
      <c r="T207" s="30">
        <v>18655.391763829393</v>
      </c>
      <c r="U207" s="30">
        <v>25109.359288249914</v>
      </c>
      <c r="V207" s="30">
        <v>13750.25371079049</v>
      </c>
      <c r="W207" s="30">
        <v>14695.407438139897</v>
      </c>
      <c r="X207" s="30">
        <v>150000</v>
      </c>
      <c r="Y207" s="95">
        <v>-77790</v>
      </c>
      <c r="Z207" s="99"/>
      <c r="AA207" s="97"/>
      <c r="AB207" s="93"/>
      <c r="AC207" s="91"/>
      <c r="AD207" s="91"/>
      <c r="AE207" s="91"/>
    </row>
    <row r="208" spans="1:31" s="21" customFormat="1" ht="16.5">
      <c r="A208" s="18" t="s">
        <v>407</v>
      </c>
      <c r="B208" s="19" t="s">
        <v>408</v>
      </c>
      <c r="C208" s="28">
        <v>13.9</v>
      </c>
      <c r="D208" s="20">
        <v>1917.5437046004843</v>
      </c>
      <c r="E208" s="28">
        <v>0.78</v>
      </c>
      <c r="F208" s="20">
        <v>2083.1657142857143</v>
      </c>
      <c r="G208" s="28">
        <v>0.32</v>
      </c>
      <c r="H208" s="20">
        <v>2998.5463596046816</v>
      </c>
      <c r="I208" s="28">
        <v>0</v>
      </c>
      <c r="J208" s="20">
        <v>0</v>
      </c>
      <c r="K208" s="29">
        <v>31.533333333333335</v>
      </c>
      <c r="L208" s="20">
        <v>2464.6639426144347</v>
      </c>
      <c r="M208" s="20">
        <v>9463.9197211053142</v>
      </c>
      <c r="N208" s="34" t="s">
        <v>6</v>
      </c>
      <c r="O208" s="35"/>
      <c r="P208" s="36" t="s">
        <v>6</v>
      </c>
      <c r="Q208" s="36" t="s">
        <v>6</v>
      </c>
      <c r="R208" s="36">
        <v>454.80265235238397</v>
      </c>
      <c r="S208" s="36" t="s">
        <v>6</v>
      </c>
      <c r="T208" s="30">
        <v>9265.5755205811147</v>
      </c>
      <c r="U208" s="30">
        <v>41146.994257862018</v>
      </c>
      <c r="V208" s="30">
        <v>27531.254943216718</v>
      </c>
      <c r="W208" s="30">
        <v>18732.955236296457</v>
      </c>
      <c r="X208" s="30">
        <v>150000</v>
      </c>
      <c r="Y208" s="95">
        <v>-53320</v>
      </c>
      <c r="Z208" s="99"/>
      <c r="AA208" s="97"/>
      <c r="AB208" s="93"/>
      <c r="AC208" s="91"/>
      <c r="AD208" s="91"/>
      <c r="AE208" s="91"/>
    </row>
    <row r="209" spans="1:31" s="21" customFormat="1" ht="16.5">
      <c r="A209" s="18" t="s">
        <v>409</v>
      </c>
      <c r="B209" s="19" t="s">
        <v>410</v>
      </c>
      <c r="C209" s="28">
        <v>28</v>
      </c>
      <c r="D209" s="20">
        <v>3862.6779661016949</v>
      </c>
      <c r="E209" s="28">
        <v>2.4900000000000002</v>
      </c>
      <c r="F209" s="20">
        <v>6650.105934065934</v>
      </c>
      <c r="G209" s="28">
        <v>0.88</v>
      </c>
      <c r="H209" s="20">
        <v>8246.0024889128745</v>
      </c>
      <c r="I209" s="28">
        <v>0</v>
      </c>
      <c r="J209" s="20">
        <v>0</v>
      </c>
      <c r="K209" s="29">
        <v>70.266666666666666</v>
      </c>
      <c r="L209" s="20">
        <v>5492.0841342824824</v>
      </c>
      <c r="M209" s="20">
        <v>24250.870523362984</v>
      </c>
      <c r="N209" s="34" t="s">
        <v>6</v>
      </c>
      <c r="O209" s="35"/>
      <c r="P209" s="36" t="s">
        <v>6</v>
      </c>
      <c r="Q209" s="36" t="s">
        <v>6</v>
      </c>
      <c r="R209" s="36">
        <v>543.2365014209031</v>
      </c>
      <c r="S209" s="36" t="s">
        <v>6</v>
      </c>
      <c r="T209" s="30">
        <v>24018.45944496182</v>
      </c>
      <c r="U209" s="30">
        <v>41288.2612607376</v>
      </c>
      <c r="V209" s="30">
        <v>40480.983598194201</v>
      </c>
      <c r="W209" s="30">
        <v>42591.603195981435</v>
      </c>
      <c r="X209" s="30">
        <v>150000</v>
      </c>
      <c r="Y209" s="95">
        <v>-1620</v>
      </c>
      <c r="Z209" s="99"/>
      <c r="AA209" s="97"/>
      <c r="AB209" s="93"/>
      <c r="AC209" s="91"/>
      <c r="AD209" s="91"/>
      <c r="AE209" s="91"/>
    </row>
    <row r="210" spans="1:31" s="21" customFormat="1" ht="16.5">
      <c r="A210" s="18" t="s">
        <v>411</v>
      </c>
      <c r="B210" s="19" t="s">
        <v>412</v>
      </c>
      <c r="C210" s="28">
        <v>17.3</v>
      </c>
      <c r="D210" s="20">
        <v>2386.5831719128332</v>
      </c>
      <c r="E210" s="28">
        <v>1.47</v>
      </c>
      <c r="F210" s="20">
        <v>3925.9661538461537</v>
      </c>
      <c r="G210" s="28">
        <v>0.38</v>
      </c>
      <c r="H210" s="20">
        <v>3560.7738020305592</v>
      </c>
      <c r="I210" s="28">
        <v>0</v>
      </c>
      <c r="J210" s="20">
        <v>0</v>
      </c>
      <c r="K210" s="29">
        <v>31.883333333333333</v>
      </c>
      <c r="L210" s="20">
        <v>2492.0201491656521</v>
      </c>
      <c r="M210" s="20">
        <v>12365.343276955198</v>
      </c>
      <c r="N210" s="34" t="s">
        <v>6</v>
      </c>
      <c r="O210" s="35"/>
      <c r="P210" s="36" t="s">
        <v>6</v>
      </c>
      <c r="Q210" s="36">
        <v>63967.033695714839</v>
      </c>
      <c r="R210" s="36" t="s">
        <v>6</v>
      </c>
      <c r="S210" s="36" t="s">
        <v>6</v>
      </c>
      <c r="T210" s="30">
        <v>12139.324870553175</v>
      </c>
      <c r="U210" s="30">
        <v>23532.598527827489</v>
      </c>
      <c r="V210" s="30">
        <v>16953.251312089225</v>
      </c>
      <c r="W210" s="30">
        <v>12878.989057638688</v>
      </c>
      <c r="X210" s="30">
        <v>150000</v>
      </c>
      <c r="Y210" s="95">
        <v>-84500</v>
      </c>
      <c r="Z210" s="99"/>
      <c r="AA210" s="97"/>
      <c r="AB210" s="93"/>
      <c r="AC210" s="91"/>
      <c r="AD210" s="91"/>
      <c r="AE210" s="91"/>
    </row>
    <row r="211" spans="1:31" s="21" customFormat="1" ht="16.5">
      <c r="A211" s="18" t="s">
        <v>413</v>
      </c>
      <c r="B211" s="19" t="s">
        <v>414</v>
      </c>
      <c r="C211" s="28">
        <v>38</v>
      </c>
      <c r="D211" s="20">
        <v>5242.2058111380147</v>
      </c>
      <c r="E211" s="28">
        <v>1.1100000000000001</v>
      </c>
      <c r="F211" s="20">
        <v>2964.5050549450552</v>
      </c>
      <c r="G211" s="28">
        <v>0.47</v>
      </c>
      <c r="H211" s="20">
        <v>4404.114965669376</v>
      </c>
      <c r="I211" s="28">
        <v>0</v>
      </c>
      <c r="J211" s="20">
        <v>0</v>
      </c>
      <c r="K211" s="29">
        <v>158.68333333333334</v>
      </c>
      <c r="L211" s="20">
        <v>12402.782979720949</v>
      </c>
      <c r="M211" s="20">
        <v>25013.608811473394</v>
      </c>
      <c r="N211" s="34" t="s">
        <v>6</v>
      </c>
      <c r="O211" s="35"/>
      <c r="P211" s="36" t="s">
        <v>6</v>
      </c>
      <c r="Q211" s="36" t="s">
        <v>6</v>
      </c>
      <c r="R211" s="36">
        <v>445.64535421817175</v>
      </c>
      <c r="S211" s="36" t="s">
        <v>6</v>
      </c>
      <c r="T211" s="30">
        <v>24808.572246228352</v>
      </c>
      <c r="U211" s="30">
        <v>42865.592763116518</v>
      </c>
      <c r="V211" s="30">
        <v>23610.271701333226</v>
      </c>
      <c r="W211" s="30">
        <v>23470.664736559902</v>
      </c>
      <c r="X211" s="30">
        <v>150000</v>
      </c>
      <c r="Y211" s="95">
        <v>-35240</v>
      </c>
      <c r="Z211" s="99"/>
      <c r="AA211" s="97"/>
      <c r="AB211" s="93"/>
      <c r="AC211" s="91"/>
      <c r="AD211" s="91"/>
      <c r="AE211" s="91"/>
    </row>
    <row r="212" spans="1:31" s="21" customFormat="1" ht="16.5">
      <c r="A212" s="18" t="s">
        <v>415</v>
      </c>
      <c r="B212" s="19" t="s">
        <v>416</v>
      </c>
      <c r="C212" s="28">
        <v>22.1</v>
      </c>
      <c r="D212" s="20">
        <v>3048.7565375302665</v>
      </c>
      <c r="E212" s="28">
        <v>1.69</v>
      </c>
      <c r="F212" s="20">
        <v>4513.5257142857135</v>
      </c>
      <c r="G212" s="28">
        <v>0.24</v>
      </c>
      <c r="H212" s="20">
        <v>2248.9097697035108</v>
      </c>
      <c r="I212" s="28">
        <v>0</v>
      </c>
      <c r="J212" s="20">
        <v>0</v>
      </c>
      <c r="K212" s="29">
        <v>0</v>
      </c>
      <c r="L212" s="20">
        <v>0</v>
      </c>
      <c r="M212" s="20">
        <v>9811.1920215194914</v>
      </c>
      <c r="N212" s="34" t="s">
        <v>6</v>
      </c>
      <c r="O212" s="35"/>
      <c r="P212" s="36" t="s">
        <v>6</v>
      </c>
      <c r="Q212" s="36" t="s">
        <v>6</v>
      </c>
      <c r="R212" s="36">
        <v>555.86990843069157</v>
      </c>
      <c r="S212" s="36" t="s">
        <v>6</v>
      </c>
      <c r="T212" s="30">
        <v>9590.3577966101675</v>
      </c>
      <c r="U212" s="30">
        <v>23015.482805324875</v>
      </c>
      <c r="V212" s="30">
        <v>16351.950601025546</v>
      </c>
      <c r="W212" s="30">
        <v>15147.385007778988</v>
      </c>
      <c r="X212" s="30">
        <v>150000</v>
      </c>
      <c r="Y212" s="95">
        <v>-85890</v>
      </c>
      <c r="Z212" s="99"/>
      <c r="AA212" s="97"/>
      <c r="AB212" s="93"/>
      <c r="AC212" s="91"/>
      <c r="AD212" s="91"/>
      <c r="AE212" s="91"/>
    </row>
    <row r="213" spans="1:31" s="21" customFormat="1" ht="16.5">
      <c r="A213" s="18" t="s">
        <v>417</v>
      </c>
      <c r="B213" s="19" t="s">
        <v>418</v>
      </c>
      <c r="C213" s="28">
        <v>21.7</v>
      </c>
      <c r="D213" s="20">
        <v>2993.5754237288133</v>
      </c>
      <c r="E213" s="28">
        <v>2.3199999999999998</v>
      </c>
      <c r="F213" s="20">
        <v>6196.0826373626369</v>
      </c>
      <c r="G213" s="28">
        <v>0.3</v>
      </c>
      <c r="H213" s="20">
        <v>2811.1372121293889</v>
      </c>
      <c r="I213" s="28">
        <v>0</v>
      </c>
      <c r="J213" s="20">
        <v>0</v>
      </c>
      <c r="K213" s="29">
        <v>71.566666666666663</v>
      </c>
      <c r="L213" s="20">
        <v>5593.6929014727175</v>
      </c>
      <c r="M213" s="20">
        <v>17594.488174693557</v>
      </c>
      <c r="N213" s="34" t="s">
        <v>6</v>
      </c>
      <c r="O213" s="35"/>
      <c r="P213" s="36" t="s">
        <v>6</v>
      </c>
      <c r="Q213" s="36" t="s">
        <v>6</v>
      </c>
      <c r="R213" s="36">
        <v>454.80265235238397</v>
      </c>
      <c r="S213" s="36" t="s">
        <v>6</v>
      </c>
      <c r="T213" s="30">
        <v>17403.519441236727</v>
      </c>
      <c r="U213" s="30">
        <v>22938.246653319748</v>
      </c>
      <c r="V213" s="30">
        <v>13787.833001358247</v>
      </c>
      <c r="W213" s="30">
        <v>16479.194219988072</v>
      </c>
      <c r="X213" s="30">
        <v>150000</v>
      </c>
      <c r="Y213" s="95">
        <v>-79390</v>
      </c>
      <c r="Z213" s="99"/>
      <c r="AA213" s="97"/>
      <c r="AB213" s="93"/>
      <c r="AC213" s="91"/>
      <c r="AD213" s="91"/>
      <c r="AE213" s="91"/>
    </row>
    <row r="214" spans="1:31" s="21" customFormat="1" ht="16.5">
      <c r="A214" s="18" t="s">
        <v>419</v>
      </c>
      <c r="B214" s="19" t="s">
        <v>420</v>
      </c>
      <c r="C214" s="28">
        <v>36</v>
      </c>
      <c r="D214" s="20">
        <v>4966.3002421307501</v>
      </c>
      <c r="E214" s="28">
        <v>2.69</v>
      </c>
      <c r="F214" s="20">
        <v>7184.2509890109886</v>
      </c>
      <c r="G214" s="28">
        <v>1.48</v>
      </c>
      <c r="H214" s="20">
        <v>13868.276913171652</v>
      </c>
      <c r="I214" s="28">
        <v>0.01</v>
      </c>
      <c r="J214" s="20">
        <v>804.65039999999999</v>
      </c>
      <c r="K214" s="29">
        <v>28.2</v>
      </c>
      <c r="L214" s="20">
        <v>2204.1286421266509</v>
      </c>
      <c r="M214" s="20">
        <v>29027.60718644004</v>
      </c>
      <c r="N214" s="34" t="s">
        <v>6</v>
      </c>
      <c r="O214" s="35"/>
      <c r="P214" s="36">
        <v>78543.881166467501</v>
      </c>
      <c r="Q214" s="36" t="s">
        <v>6</v>
      </c>
      <c r="R214" s="36" t="s">
        <v>6</v>
      </c>
      <c r="S214" s="36">
        <v>33661.6633570575</v>
      </c>
      <c r="T214" s="30">
        <v>28801.677175935925</v>
      </c>
      <c r="U214" s="30">
        <v>72351.759115425142</v>
      </c>
      <c r="V214" s="30">
        <v>52380.288127496133</v>
      </c>
      <c r="W214" s="30">
        <v>49073.417516455287</v>
      </c>
      <c r="X214" s="30">
        <v>150000</v>
      </c>
      <c r="Y214" s="90">
        <v>52610</v>
      </c>
      <c r="Z214" s="99">
        <v>52610</v>
      </c>
      <c r="AA214" s="97"/>
      <c r="AB214" s="92">
        <v>53</v>
      </c>
      <c r="AC214" s="91" t="s">
        <v>820</v>
      </c>
      <c r="AD214" s="91"/>
      <c r="AE214" s="91"/>
    </row>
    <row r="215" spans="1:31" s="21" customFormat="1" ht="16.5">
      <c r="A215" s="18" t="s">
        <v>421</v>
      </c>
      <c r="B215" s="19" t="s">
        <v>422</v>
      </c>
      <c r="C215" s="28">
        <v>39.9</v>
      </c>
      <c r="D215" s="20">
        <v>5504.3161016949152</v>
      </c>
      <c r="E215" s="28">
        <v>1.05</v>
      </c>
      <c r="F215" s="20">
        <v>2804.2615384615383</v>
      </c>
      <c r="G215" s="28">
        <v>0.56999999999999995</v>
      </c>
      <c r="H215" s="20">
        <v>5341.1607030458381</v>
      </c>
      <c r="I215" s="28">
        <v>0</v>
      </c>
      <c r="J215" s="20">
        <v>0</v>
      </c>
      <c r="K215" s="29">
        <v>36.93333333333333</v>
      </c>
      <c r="L215" s="20">
        <v>2886.731129404644</v>
      </c>
      <c r="M215" s="20">
        <v>16536.469472606936</v>
      </c>
      <c r="N215" s="34" t="s">
        <v>6</v>
      </c>
      <c r="O215" s="35"/>
      <c r="P215" s="36">
        <v>44111.322563508234</v>
      </c>
      <c r="Q215" s="36" t="s">
        <v>6</v>
      </c>
      <c r="R215" s="36" t="s">
        <v>6</v>
      </c>
      <c r="S215" s="36">
        <v>18904.852527217816</v>
      </c>
      <c r="T215" s="30">
        <v>16212.9862357981</v>
      </c>
      <c r="U215" s="30">
        <v>29516.436816075806</v>
      </c>
      <c r="V215" s="30">
        <v>21133.571854908088</v>
      </c>
      <c r="W215" s="30">
        <v>26302.863705718559</v>
      </c>
      <c r="X215" s="30">
        <v>150000</v>
      </c>
      <c r="Y215" s="95">
        <v>-56830</v>
      </c>
      <c r="Z215" s="99"/>
      <c r="AA215" s="97"/>
      <c r="AB215" s="93"/>
      <c r="AC215" s="91"/>
      <c r="AD215" s="91"/>
      <c r="AE215" s="91"/>
    </row>
    <row r="216" spans="1:31" s="21" customFormat="1" ht="16.5">
      <c r="A216" s="18" t="s">
        <v>423</v>
      </c>
      <c r="B216" s="19" t="s">
        <v>424</v>
      </c>
      <c r="C216" s="28">
        <v>23.1</v>
      </c>
      <c r="D216" s="20">
        <v>3186.7093220338984</v>
      </c>
      <c r="E216" s="28">
        <v>1.58</v>
      </c>
      <c r="F216" s="20">
        <v>4219.7459340659343</v>
      </c>
      <c r="G216" s="28">
        <v>0.81</v>
      </c>
      <c r="H216" s="20">
        <v>7590.0704727493503</v>
      </c>
      <c r="I216" s="28">
        <v>0.03</v>
      </c>
      <c r="J216" s="20">
        <v>2413.9511999999995</v>
      </c>
      <c r="K216" s="29">
        <v>32.466666666666669</v>
      </c>
      <c r="L216" s="20">
        <v>2537.6138267510141</v>
      </c>
      <c r="M216" s="20">
        <v>19948.090755600195</v>
      </c>
      <c r="N216" s="34" t="s">
        <v>6</v>
      </c>
      <c r="O216" s="35"/>
      <c r="P216" s="36">
        <v>417.18699744803968</v>
      </c>
      <c r="Q216" s="36" t="s">
        <v>6</v>
      </c>
      <c r="R216" s="36" t="s">
        <v>6</v>
      </c>
      <c r="S216" s="36">
        <v>178.79442747773129</v>
      </c>
      <c r="T216" s="30">
        <v>19721.782000894025</v>
      </c>
      <c r="U216" s="30">
        <v>67029.629090215123</v>
      </c>
      <c r="V216" s="30">
        <v>58421.005818801714</v>
      </c>
      <c r="W216" s="30">
        <v>44185.867227291528</v>
      </c>
      <c r="X216" s="30">
        <v>150000</v>
      </c>
      <c r="Y216" s="90">
        <v>39360</v>
      </c>
      <c r="Z216" s="99">
        <v>39360</v>
      </c>
      <c r="AA216" s="97"/>
      <c r="AB216" s="92">
        <v>54</v>
      </c>
      <c r="AC216" s="91" t="s">
        <v>820</v>
      </c>
      <c r="AD216" s="91"/>
      <c r="AE216" s="91"/>
    </row>
    <row r="217" spans="1:31" s="21" customFormat="1" ht="16.5">
      <c r="A217" s="18" t="s">
        <v>425</v>
      </c>
      <c r="B217" s="19" t="s">
        <v>426</v>
      </c>
      <c r="C217" s="28">
        <v>21.2</v>
      </c>
      <c r="D217" s="20">
        <v>2924.5990314769974</v>
      </c>
      <c r="E217" s="28">
        <v>2.04</v>
      </c>
      <c r="F217" s="20">
        <v>5448.2795604395606</v>
      </c>
      <c r="G217" s="28">
        <v>1.18</v>
      </c>
      <c r="H217" s="20">
        <v>11057.139701042262</v>
      </c>
      <c r="I217" s="28">
        <v>0</v>
      </c>
      <c r="J217" s="20">
        <v>0</v>
      </c>
      <c r="K217" s="29">
        <v>21.733333333333334</v>
      </c>
      <c r="L217" s="20">
        <v>1698.6901591803505</v>
      </c>
      <c r="M217" s="20">
        <v>21128.70845213917</v>
      </c>
      <c r="N217" s="34" t="s">
        <v>819</v>
      </c>
      <c r="O217" s="35"/>
      <c r="P217" s="36" t="s">
        <v>6</v>
      </c>
      <c r="Q217" s="36" t="s">
        <v>6</v>
      </c>
      <c r="R217" s="36">
        <v>442.1692453425955</v>
      </c>
      <c r="S217" s="36" t="s">
        <v>6</v>
      </c>
      <c r="T217" s="30">
        <v>20918.632719314581</v>
      </c>
      <c r="U217" s="30">
        <v>0</v>
      </c>
      <c r="V217" s="30">
        <v>0</v>
      </c>
      <c r="W217" s="30">
        <v>27720</v>
      </c>
      <c r="X217" s="30">
        <v>150000</v>
      </c>
      <c r="Y217" s="95">
        <v>-101360</v>
      </c>
      <c r="Z217" s="99"/>
      <c r="AA217" s="97"/>
      <c r="AB217" s="93"/>
      <c r="AC217" s="91"/>
      <c r="AD217" s="91"/>
      <c r="AE217" s="91"/>
    </row>
    <row r="218" spans="1:31" s="21" customFormat="1" ht="16.5">
      <c r="A218" s="18" t="s">
        <v>427</v>
      </c>
      <c r="B218" s="19" t="s">
        <v>428</v>
      </c>
      <c r="C218" s="28">
        <v>21.5</v>
      </c>
      <c r="D218" s="20">
        <v>2965.984866828087</v>
      </c>
      <c r="E218" s="28">
        <v>2.17</v>
      </c>
      <c r="F218" s="20">
        <v>5795.4738461538454</v>
      </c>
      <c r="G218" s="28">
        <v>0.9</v>
      </c>
      <c r="H218" s="20">
        <v>8433.4116363881676</v>
      </c>
      <c r="I218" s="28">
        <v>0</v>
      </c>
      <c r="J218" s="20">
        <v>0</v>
      </c>
      <c r="K218" s="29">
        <v>40.799999999999997</v>
      </c>
      <c r="L218" s="20">
        <v>3188.9520779704735</v>
      </c>
      <c r="M218" s="20">
        <v>20383.822427340572</v>
      </c>
      <c r="N218" s="34" t="s">
        <v>6</v>
      </c>
      <c r="O218" s="35"/>
      <c r="P218" s="36" t="s">
        <v>6</v>
      </c>
      <c r="Q218" s="36" t="s">
        <v>6</v>
      </c>
      <c r="R218" s="36">
        <v>530.60309441111463</v>
      </c>
      <c r="S218" s="36" t="s">
        <v>6</v>
      </c>
      <c r="T218" s="30">
        <v>20156.134257776124</v>
      </c>
      <c r="U218" s="30">
        <v>36632.179755795696</v>
      </c>
      <c r="V218" s="30">
        <v>33455.33366107758</v>
      </c>
      <c r="W218" s="30">
        <v>31641.413850594265</v>
      </c>
      <c r="X218" s="30">
        <v>150000</v>
      </c>
      <c r="Y218" s="95">
        <v>-28110</v>
      </c>
      <c r="Z218" s="99"/>
      <c r="AA218" s="97"/>
      <c r="AB218" s="93"/>
      <c r="AC218" s="91"/>
      <c r="AD218" s="91"/>
      <c r="AE218" s="91"/>
    </row>
    <row r="219" spans="1:31" s="21" customFormat="1" ht="16.5">
      <c r="A219" s="18" t="s">
        <v>429</v>
      </c>
      <c r="B219" s="19" t="s">
        <v>430</v>
      </c>
      <c r="C219" s="28">
        <v>18</v>
      </c>
      <c r="D219" s="20">
        <v>2483.1501210653751</v>
      </c>
      <c r="E219" s="28">
        <v>1.1499999999999999</v>
      </c>
      <c r="F219" s="20">
        <v>3071.3340659340656</v>
      </c>
      <c r="G219" s="28">
        <v>0.47</v>
      </c>
      <c r="H219" s="20">
        <v>4404.114965669376</v>
      </c>
      <c r="I219" s="28">
        <v>0</v>
      </c>
      <c r="J219" s="20">
        <v>0</v>
      </c>
      <c r="K219" s="29">
        <v>116.7</v>
      </c>
      <c r="L219" s="20">
        <v>9121.3408700773107</v>
      </c>
      <c r="M219" s="20">
        <v>19079.940022746126</v>
      </c>
      <c r="N219" s="34" t="s">
        <v>6</v>
      </c>
      <c r="O219" s="35"/>
      <c r="P219" s="36" t="s">
        <v>6</v>
      </c>
      <c r="Q219" s="36" t="s">
        <v>6</v>
      </c>
      <c r="R219" s="36">
        <v>957.34809890722681</v>
      </c>
      <c r="S219" s="36" t="s">
        <v>6</v>
      </c>
      <c r="T219" s="30">
        <v>18840.259731793631</v>
      </c>
      <c r="U219" s="30">
        <v>26250.864802903125</v>
      </c>
      <c r="V219" s="30">
        <v>11773.502629288521</v>
      </c>
      <c r="W219" s="30">
        <v>18807.688415593228</v>
      </c>
      <c r="X219" s="30">
        <v>150000</v>
      </c>
      <c r="Y219" s="95">
        <v>-74330</v>
      </c>
      <c r="Z219" s="99"/>
      <c r="AA219" s="97"/>
      <c r="AB219" s="93"/>
      <c r="AC219" s="91"/>
      <c r="AD219" s="91"/>
      <c r="AE219" s="91"/>
    </row>
    <row r="220" spans="1:31" s="21" customFormat="1" ht="16.5">
      <c r="A220" s="18" t="s">
        <v>431</v>
      </c>
      <c r="B220" s="19" t="s">
        <v>432</v>
      </c>
      <c r="C220" s="28">
        <v>16.899999999999999</v>
      </c>
      <c r="D220" s="20">
        <v>2331.40205811138</v>
      </c>
      <c r="E220" s="28">
        <v>1.1000000000000001</v>
      </c>
      <c r="F220" s="20">
        <v>2937.7978021978024</v>
      </c>
      <c r="G220" s="28">
        <v>0.52</v>
      </c>
      <c r="H220" s="20">
        <v>4872.637834357608</v>
      </c>
      <c r="I220" s="28">
        <v>0</v>
      </c>
      <c r="J220" s="20">
        <v>0</v>
      </c>
      <c r="K220" s="29">
        <v>11.366666666666667</v>
      </c>
      <c r="L220" s="20">
        <v>888.42537466334284</v>
      </c>
      <c r="M220" s="20">
        <v>11030.263069330133</v>
      </c>
      <c r="N220" s="34" t="s">
        <v>6</v>
      </c>
      <c r="O220" s="35"/>
      <c r="P220" s="36" t="s">
        <v>6</v>
      </c>
      <c r="Q220" s="36" t="s">
        <v>6</v>
      </c>
      <c r="R220" s="36">
        <v>454.80265235238397</v>
      </c>
      <c r="S220" s="36" t="s">
        <v>6</v>
      </c>
      <c r="T220" s="30">
        <v>10835.065962004099</v>
      </c>
      <c r="U220" s="30">
        <v>27675.675746812602</v>
      </c>
      <c r="V220" s="30">
        <v>20451.936265509205</v>
      </c>
      <c r="W220" s="30">
        <v>19158.70187038408</v>
      </c>
      <c r="X220" s="30">
        <v>150000</v>
      </c>
      <c r="Y220" s="95">
        <v>-71880</v>
      </c>
      <c r="Z220" s="99"/>
      <c r="AA220" s="97"/>
      <c r="AB220" s="93"/>
      <c r="AC220" s="91"/>
      <c r="AD220" s="91"/>
      <c r="AE220" s="91"/>
    </row>
    <row r="221" spans="1:31" s="21" customFormat="1" ht="16.5">
      <c r="A221" s="18" t="s">
        <v>433</v>
      </c>
      <c r="B221" s="19" t="s">
        <v>434</v>
      </c>
      <c r="C221" s="28">
        <v>29.5</v>
      </c>
      <c r="D221" s="20">
        <v>4069.6071428571427</v>
      </c>
      <c r="E221" s="28">
        <v>1.05</v>
      </c>
      <c r="F221" s="20">
        <v>2804.2615384615383</v>
      </c>
      <c r="G221" s="28">
        <v>0.83</v>
      </c>
      <c r="H221" s="20">
        <v>7777.4796202246425</v>
      </c>
      <c r="I221" s="28">
        <v>0</v>
      </c>
      <c r="J221" s="20">
        <v>0</v>
      </c>
      <c r="K221" s="29">
        <v>80.966666666666669</v>
      </c>
      <c r="L221" s="20">
        <v>6328.4024488482683</v>
      </c>
      <c r="M221" s="20">
        <v>20979.750750391591</v>
      </c>
      <c r="N221" s="34" t="s">
        <v>6</v>
      </c>
      <c r="O221" s="35"/>
      <c r="P221" s="36" t="s">
        <v>6</v>
      </c>
      <c r="Q221" s="36">
        <v>30752.035130228287</v>
      </c>
      <c r="R221" s="36" t="s">
        <v>6</v>
      </c>
      <c r="S221" s="36" t="s">
        <v>6</v>
      </c>
      <c r="T221" s="30">
        <v>20745.644226112872</v>
      </c>
      <c r="U221" s="30">
        <v>18009.813479009325</v>
      </c>
      <c r="V221" s="30">
        <v>35456.431660284601</v>
      </c>
      <c r="W221" s="30">
        <v>15909.176581223295</v>
      </c>
      <c r="X221" s="30">
        <v>150000</v>
      </c>
      <c r="Y221" s="95">
        <v>-59880</v>
      </c>
      <c r="Z221" s="99"/>
      <c r="AA221" s="97"/>
      <c r="AB221" s="93"/>
      <c r="AC221" s="91"/>
      <c r="AD221" s="91"/>
      <c r="AE221" s="91"/>
    </row>
    <row r="222" spans="1:31" s="21" customFormat="1" ht="16.5">
      <c r="A222" s="18" t="s">
        <v>435</v>
      </c>
      <c r="B222" s="19" t="s">
        <v>436</v>
      </c>
      <c r="C222" s="28">
        <v>16.100000000000001</v>
      </c>
      <c r="D222" s="20">
        <v>2221.0398305084746</v>
      </c>
      <c r="E222" s="28">
        <v>2.13</v>
      </c>
      <c r="F222" s="20">
        <v>5688.6448351648351</v>
      </c>
      <c r="G222" s="28">
        <v>0.98</v>
      </c>
      <c r="H222" s="20">
        <v>9183.0482262893365</v>
      </c>
      <c r="I222" s="28">
        <v>0</v>
      </c>
      <c r="J222" s="20">
        <v>0</v>
      </c>
      <c r="K222" s="29">
        <v>112.63333333333334</v>
      </c>
      <c r="L222" s="20">
        <v>8803.4878034822141</v>
      </c>
      <c r="M222" s="20">
        <v>25896.220695444859</v>
      </c>
      <c r="N222" s="34" t="s">
        <v>6</v>
      </c>
      <c r="O222" s="35"/>
      <c r="P222" s="36" t="s">
        <v>6</v>
      </c>
      <c r="Q222" s="36" t="s">
        <v>6</v>
      </c>
      <c r="R222" s="36">
        <v>442.1692453425955</v>
      </c>
      <c r="S222" s="36" t="s">
        <v>6</v>
      </c>
      <c r="T222" s="30">
        <v>25698.346045818591</v>
      </c>
      <c r="U222" s="30">
        <v>46384.046655909304</v>
      </c>
      <c r="V222" s="30">
        <v>28835.9430645026</v>
      </c>
      <c r="W222" s="30">
        <v>27397.608472946766</v>
      </c>
      <c r="X222" s="30">
        <v>150000</v>
      </c>
      <c r="Y222" s="95">
        <v>-21680</v>
      </c>
      <c r="Z222" s="99"/>
      <c r="AA222" s="97"/>
      <c r="AB222" s="93"/>
      <c r="AC222" s="91"/>
      <c r="AD222" s="91"/>
      <c r="AE222" s="91"/>
    </row>
    <row r="223" spans="1:31" s="21" customFormat="1" ht="16.5">
      <c r="A223" s="18" t="s">
        <v>437</v>
      </c>
      <c r="B223" s="19" t="s">
        <v>438</v>
      </c>
      <c r="C223" s="28">
        <v>21</v>
      </c>
      <c r="D223" s="20">
        <v>2897.0084745762711</v>
      </c>
      <c r="E223" s="28">
        <v>1.04</v>
      </c>
      <c r="F223" s="20">
        <v>2777.5542857142859</v>
      </c>
      <c r="G223" s="28">
        <v>0.62</v>
      </c>
      <c r="H223" s="20">
        <v>5809.68357173407</v>
      </c>
      <c r="I223" s="28">
        <v>0</v>
      </c>
      <c r="J223" s="20">
        <v>0</v>
      </c>
      <c r="K223" s="29">
        <v>21.233333333333334</v>
      </c>
      <c r="L223" s="20">
        <v>1659.6098641071828</v>
      </c>
      <c r="M223" s="20">
        <v>13143.85619613181</v>
      </c>
      <c r="N223" s="34">
        <v>0</v>
      </c>
      <c r="O223" s="35"/>
      <c r="P223" s="36" t="s">
        <v>6</v>
      </c>
      <c r="Q223" s="36" t="s">
        <v>6</v>
      </c>
      <c r="R223" s="36">
        <v>530.60309441111463</v>
      </c>
      <c r="S223" s="36" t="s">
        <v>6</v>
      </c>
      <c r="T223" s="30">
        <v>12919.438305084746</v>
      </c>
      <c r="U223" s="30">
        <v>36148</v>
      </c>
      <c r="V223" s="30">
        <v>19440</v>
      </c>
      <c r="W223" s="30">
        <v>20145</v>
      </c>
      <c r="X223" s="30">
        <v>150000</v>
      </c>
      <c r="Y223" s="95">
        <v>-61350</v>
      </c>
      <c r="Z223" s="99"/>
      <c r="AA223" s="97"/>
      <c r="AB223" s="93"/>
      <c r="AC223" s="91"/>
      <c r="AD223" s="91"/>
      <c r="AE223" s="91"/>
    </row>
    <row r="224" spans="1:31" s="21" customFormat="1" ht="16.5">
      <c r="A224" s="18" t="s">
        <v>439</v>
      </c>
      <c r="B224" s="19" t="s">
        <v>440</v>
      </c>
      <c r="C224" s="28">
        <v>12.5</v>
      </c>
      <c r="D224" s="20">
        <v>1724.4098062953994</v>
      </c>
      <c r="E224" s="28">
        <v>1.08</v>
      </c>
      <c r="F224" s="20">
        <v>2884.3832967032968</v>
      </c>
      <c r="G224" s="28">
        <v>0.49</v>
      </c>
      <c r="H224" s="20">
        <v>4591.5241131446683</v>
      </c>
      <c r="I224" s="28">
        <v>0</v>
      </c>
      <c r="J224" s="20">
        <v>0</v>
      </c>
      <c r="K224" s="29">
        <v>54.366666666666667</v>
      </c>
      <c r="L224" s="20">
        <v>4249.3307509557535</v>
      </c>
      <c r="M224" s="20">
        <v>13449.647967099118</v>
      </c>
      <c r="N224" s="34" t="s">
        <v>6</v>
      </c>
      <c r="O224" s="35"/>
      <c r="P224" s="36">
        <v>22077.514945900002</v>
      </c>
      <c r="Q224" s="36" t="s">
        <v>6</v>
      </c>
      <c r="R224" s="36" t="s">
        <v>6</v>
      </c>
      <c r="S224" s="36">
        <v>9461.7921196714287</v>
      </c>
      <c r="T224" s="30">
        <v>13261.354483143974</v>
      </c>
      <c r="U224" s="30">
        <v>27000.585956463663</v>
      </c>
      <c r="V224" s="30">
        <v>26475.644839216977</v>
      </c>
      <c r="W224" s="30">
        <v>19584.816925315183</v>
      </c>
      <c r="X224" s="30">
        <v>150000</v>
      </c>
      <c r="Y224" s="95">
        <v>-63680</v>
      </c>
      <c r="Z224" s="99"/>
      <c r="AA224" s="97"/>
      <c r="AB224" s="93"/>
      <c r="AC224" s="91"/>
      <c r="AD224" s="91"/>
      <c r="AE224" s="91"/>
    </row>
    <row r="225" spans="1:31" s="21" customFormat="1" ht="16.5">
      <c r="A225" s="18" t="s">
        <v>441</v>
      </c>
      <c r="B225" s="19" t="s">
        <v>442</v>
      </c>
      <c r="C225" s="28">
        <v>23.5</v>
      </c>
      <c r="D225" s="20">
        <v>3241.8904358353511</v>
      </c>
      <c r="E225" s="28">
        <v>1.34</v>
      </c>
      <c r="F225" s="20">
        <v>3578.7718681318684</v>
      </c>
      <c r="G225" s="28">
        <v>0.62</v>
      </c>
      <c r="H225" s="20">
        <v>5809.68357173407</v>
      </c>
      <c r="I225" s="28">
        <v>0</v>
      </c>
      <c r="J225" s="20">
        <v>0</v>
      </c>
      <c r="K225" s="29">
        <v>23.083333333333332</v>
      </c>
      <c r="L225" s="20">
        <v>1804.2069558779026</v>
      </c>
      <c r="M225" s="20">
        <v>14434.552831579191</v>
      </c>
      <c r="N225" s="34" t="s">
        <v>6</v>
      </c>
      <c r="O225" s="35"/>
      <c r="P225" s="36">
        <v>4490.8310647145345</v>
      </c>
      <c r="Q225" s="36" t="s">
        <v>6</v>
      </c>
      <c r="R225" s="36" t="s">
        <v>6</v>
      </c>
      <c r="S225" s="36">
        <v>1924.6418848776577</v>
      </c>
      <c r="T225" s="30">
        <v>14209.837848761408</v>
      </c>
      <c r="U225" s="30">
        <v>40128.600988045706</v>
      </c>
      <c r="V225" s="30">
        <v>36876.844881024968</v>
      </c>
      <c r="W225" s="30">
        <v>30806.332864196374</v>
      </c>
      <c r="X225" s="30">
        <v>150000</v>
      </c>
      <c r="Y225" s="95">
        <v>-27980</v>
      </c>
      <c r="Z225" s="99"/>
      <c r="AA225" s="97"/>
      <c r="AB225" s="93"/>
      <c r="AC225" s="91"/>
      <c r="AD225" s="91"/>
      <c r="AE225" s="91"/>
    </row>
    <row r="226" spans="1:31" s="21" customFormat="1" ht="16.5">
      <c r="A226" s="18" t="s">
        <v>443</v>
      </c>
      <c r="B226" s="19" t="s">
        <v>444</v>
      </c>
      <c r="C226" s="28">
        <v>28.8</v>
      </c>
      <c r="D226" s="20">
        <v>3973.0401937046004</v>
      </c>
      <c r="E226" s="28">
        <v>1.98</v>
      </c>
      <c r="F226" s="20">
        <v>5288.0360439560436</v>
      </c>
      <c r="G226" s="28">
        <v>0.69</v>
      </c>
      <c r="H226" s="20">
        <v>6465.6155878975942</v>
      </c>
      <c r="I226" s="28">
        <v>0</v>
      </c>
      <c r="J226" s="20">
        <v>0</v>
      </c>
      <c r="K226" s="29">
        <v>19.883333333333333</v>
      </c>
      <c r="L226" s="20">
        <v>1554.0930674096303</v>
      </c>
      <c r="M226" s="20">
        <v>17280.784892967869</v>
      </c>
      <c r="N226" s="34" t="s">
        <v>6</v>
      </c>
      <c r="O226" s="35"/>
      <c r="P226" s="36">
        <v>373.74402632678004</v>
      </c>
      <c r="Q226" s="36" t="s">
        <v>6</v>
      </c>
      <c r="R226" s="36" t="s">
        <v>6</v>
      </c>
      <c r="S226" s="36">
        <v>160.17601128290573</v>
      </c>
      <c r="T226" s="30">
        <v>17097.937617805921</v>
      </c>
      <c r="U226" s="30">
        <v>55445.508295796702</v>
      </c>
      <c r="V226" s="30">
        <v>25377.313173122999</v>
      </c>
      <c r="W226" s="30">
        <v>24454.673209354754</v>
      </c>
      <c r="X226" s="30">
        <v>150000</v>
      </c>
      <c r="Y226" s="95">
        <v>-27620</v>
      </c>
      <c r="Z226" s="99"/>
      <c r="AA226" s="97"/>
      <c r="AB226" s="93"/>
      <c r="AC226" s="91"/>
      <c r="AD226" s="91"/>
      <c r="AE226" s="91"/>
    </row>
    <row r="227" spans="1:31" s="21" customFormat="1" ht="16.5">
      <c r="A227" s="18" t="s">
        <v>445</v>
      </c>
      <c r="B227" s="19" t="s">
        <v>446</v>
      </c>
      <c r="C227" s="28">
        <v>23.5</v>
      </c>
      <c r="D227" s="20">
        <v>3241.8904358353511</v>
      </c>
      <c r="E227" s="28">
        <v>1.53</v>
      </c>
      <c r="F227" s="20">
        <v>4086.2096703296702</v>
      </c>
      <c r="G227" s="28">
        <v>1.02</v>
      </c>
      <c r="H227" s="20">
        <v>9557.8665212399228</v>
      </c>
      <c r="I227" s="28">
        <v>0</v>
      </c>
      <c r="J227" s="20">
        <v>0</v>
      </c>
      <c r="K227" s="29">
        <v>100.65</v>
      </c>
      <c r="L227" s="20">
        <v>7866.8633982286319</v>
      </c>
      <c r="M227" s="20">
        <v>24752.830025633579</v>
      </c>
      <c r="N227" s="34" t="s">
        <v>6</v>
      </c>
      <c r="O227" s="35"/>
      <c r="P227" s="36" t="s">
        <v>6</v>
      </c>
      <c r="Q227" s="36">
        <v>41585.191394539768</v>
      </c>
      <c r="R227" s="36" t="s">
        <v>6</v>
      </c>
      <c r="S227" s="36" t="s">
        <v>6</v>
      </c>
      <c r="T227" s="30">
        <v>24543.066207859938</v>
      </c>
      <c r="U227" s="30">
        <v>56773.783905868964</v>
      </c>
      <c r="V227" s="30">
        <v>48491.174724939272</v>
      </c>
      <c r="W227" s="30">
        <v>32835.736807784684</v>
      </c>
      <c r="X227" s="30">
        <v>150000</v>
      </c>
      <c r="Y227" s="90">
        <v>12640</v>
      </c>
      <c r="Z227" s="99">
        <v>12640</v>
      </c>
      <c r="AA227" s="97"/>
      <c r="AB227" s="92">
        <v>55</v>
      </c>
      <c r="AC227" s="91" t="s">
        <v>820</v>
      </c>
      <c r="AD227" s="91"/>
      <c r="AE227" s="91"/>
    </row>
    <row r="228" spans="1:31" s="21" customFormat="1" ht="16.5">
      <c r="A228" s="18" t="s">
        <v>447</v>
      </c>
      <c r="B228" s="19" t="s">
        <v>448</v>
      </c>
      <c r="C228" s="28">
        <v>20.6</v>
      </c>
      <c r="D228" s="20">
        <v>2841.8273607748188</v>
      </c>
      <c r="E228" s="28">
        <v>1.02</v>
      </c>
      <c r="F228" s="20">
        <v>2724.1397802197803</v>
      </c>
      <c r="G228" s="28">
        <v>0.46</v>
      </c>
      <c r="H228" s="20">
        <v>4310.4103919317295</v>
      </c>
      <c r="I228" s="28">
        <v>0</v>
      </c>
      <c r="J228" s="20">
        <v>0</v>
      </c>
      <c r="K228" s="29">
        <v>17.333333333333332</v>
      </c>
      <c r="L228" s="20">
        <v>1354.7835625364758</v>
      </c>
      <c r="M228" s="20">
        <v>11231.161095462803</v>
      </c>
      <c r="N228" s="34" t="s">
        <v>6</v>
      </c>
      <c r="O228" s="35"/>
      <c r="P228" s="36">
        <v>38100.217190714997</v>
      </c>
      <c r="Q228" s="36" t="s">
        <v>6</v>
      </c>
      <c r="R228" s="36" t="s">
        <v>6</v>
      </c>
      <c r="S228" s="36">
        <v>16328.664510306427</v>
      </c>
      <c r="T228" s="30">
        <v>10927.320927547029</v>
      </c>
      <c r="U228" s="30">
        <v>23385.740948572929</v>
      </c>
      <c r="V228" s="30">
        <v>16252.664910595169</v>
      </c>
      <c r="W228" s="30">
        <v>15677.2226439114</v>
      </c>
      <c r="X228" s="30">
        <v>150000</v>
      </c>
      <c r="Y228" s="95">
        <v>-83760</v>
      </c>
      <c r="Z228" s="99"/>
      <c r="AA228" s="97"/>
      <c r="AB228" s="93"/>
      <c r="AC228" s="91"/>
      <c r="AD228" s="91"/>
      <c r="AE228" s="91"/>
    </row>
    <row r="229" spans="1:31" s="21" customFormat="1" ht="16.5">
      <c r="A229" s="18" t="s">
        <v>449</v>
      </c>
      <c r="B229" s="19" t="s">
        <v>450</v>
      </c>
      <c r="C229" s="28">
        <v>7.1</v>
      </c>
      <c r="D229" s="20">
        <v>979.46476997578691</v>
      </c>
      <c r="E229" s="28">
        <v>0.67</v>
      </c>
      <c r="F229" s="20">
        <v>1789.3859340659342</v>
      </c>
      <c r="G229" s="28">
        <v>0.49</v>
      </c>
      <c r="H229" s="20">
        <v>4591.5241131446683</v>
      </c>
      <c r="I229" s="28">
        <v>0</v>
      </c>
      <c r="J229" s="20">
        <v>0</v>
      </c>
      <c r="K229" s="29">
        <v>1.3</v>
      </c>
      <c r="L229" s="20">
        <v>101.60876719023568</v>
      </c>
      <c r="M229" s="20">
        <v>7461.9835843766259</v>
      </c>
      <c r="N229" s="34" t="s">
        <v>819</v>
      </c>
      <c r="O229" s="35"/>
      <c r="P229" s="36" t="s">
        <v>6</v>
      </c>
      <c r="Q229" s="36" t="s">
        <v>6</v>
      </c>
      <c r="R229" s="36">
        <v>467.43605936217244</v>
      </c>
      <c r="S229" s="36" t="s">
        <v>6</v>
      </c>
      <c r="T229" s="30">
        <v>7268.416805736636</v>
      </c>
      <c r="U229" s="30">
        <v>0</v>
      </c>
      <c r="V229" s="30">
        <v>0</v>
      </c>
      <c r="W229" s="30">
        <v>0</v>
      </c>
      <c r="X229" s="30">
        <v>30000</v>
      </c>
      <c r="Y229" s="95">
        <v>-22730</v>
      </c>
      <c r="Z229" s="99"/>
      <c r="AA229" s="97"/>
      <c r="AB229" s="93"/>
      <c r="AC229" s="91"/>
      <c r="AD229" s="91"/>
      <c r="AE229" s="91"/>
    </row>
    <row r="230" spans="1:31" s="21" customFormat="1" ht="16.5">
      <c r="A230" s="18" t="s">
        <v>451</v>
      </c>
      <c r="B230" s="19" t="s">
        <v>452</v>
      </c>
      <c r="C230" s="28">
        <v>22.1</v>
      </c>
      <c r="D230" s="20">
        <v>3048.7565375302665</v>
      </c>
      <c r="E230" s="28">
        <v>2.12</v>
      </c>
      <c r="F230" s="20">
        <v>5661.9375824175822</v>
      </c>
      <c r="G230" s="28">
        <v>0.79</v>
      </c>
      <c r="H230" s="20">
        <v>7402.6613252740581</v>
      </c>
      <c r="I230" s="28">
        <v>0</v>
      </c>
      <c r="J230" s="20">
        <v>0</v>
      </c>
      <c r="K230" s="29">
        <v>169.85</v>
      </c>
      <c r="L230" s="20">
        <v>13275.576236355022</v>
      </c>
      <c r="M230" s="20">
        <v>29388.931681576927</v>
      </c>
      <c r="N230" s="34" t="s">
        <v>6</v>
      </c>
      <c r="O230" s="35"/>
      <c r="P230" s="36" t="s">
        <v>6</v>
      </c>
      <c r="Q230" s="36" t="s">
        <v>6</v>
      </c>
      <c r="R230" s="36">
        <v>555.86990843069157</v>
      </c>
      <c r="S230" s="36" t="s">
        <v>6</v>
      </c>
      <c r="T230" s="30">
        <v>29046.652628049917</v>
      </c>
      <c r="U230" s="30">
        <v>23559.232117727348</v>
      </c>
      <c r="V230" s="30">
        <v>20486.889402727629</v>
      </c>
      <c r="W230" s="30">
        <v>26490.790800812287</v>
      </c>
      <c r="X230" s="30">
        <v>150000</v>
      </c>
      <c r="Y230" s="95">
        <v>-50420</v>
      </c>
      <c r="Z230" s="99"/>
      <c r="AA230" s="97"/>
      <c r="AB230" s="93"/>
      <c r="AC230" s="91"/>
      <c r="AD230" s="91"/>
      <c r="AE230" s="91"/>
    </row>
    <row r="231" spans="1:31" s="21" customFormat="1" ht="16.5">
      <c r="A231" s="18" t="s">
        <v>453</v>
      </c>
      <c r="B231" s="19" t="s">
        <v>454</v>
      </c>
      <c r="C231" s="28">
        <v>3.6</v>
      </c>
      <c r="D231" s="20">
        <v>496.63002421307505</v>
      </c>
      <c r="E231" s="28">
        <v>0.73</v>
      </c>
      <c r="F231" s="20">
        <v>1949.6294505494504</v>
      </c>
      <c r="G231" s="28">
        <v>0</v>
      </c>
      <c r="H231" s="20">
        <v>0</v>
      </c>
      <c r="I231" s="28">
        <v>0</v>
      </c>
      <c r="J231" s="20">
        <v>0</v>
      </c>
      <c r="K231" s="29">
        <v>0</v>
      </c>
      <c r="L231" s="20">
        <v>0</v>
      </c>
      <c r="M231" s="20">
        <v>2446.2594747625253</v>
      </c>
      <c r="N231" s="34" t="s">
        <v>818</v>
      </c>
      <c r="O231" s="35"/>
      <c r="P231" s="36" t="s">
        <v>6</v>
      </c>
      <c r="Q231" s="36">
        <v>34120.593592826554</v>
      </c>
      <c r="R231" s="36" t="s">
        <v>6</v>
      </c>
      <c r="S231" s="36" t="s">
        <v>6</v>
      </c>
      <c r="T231" s="30"/>
      <c r="U231" s="30">
        <v>0</v>
      </c>
      <c r="V231" s="30">
        <v>0</v>
      </c>
      <c r="W231" s="30">
        <v>0</v>
      </c>
      <c r="X231" s="30"/>
      <c r="Y231" s="95"/>
      <c r="Z231" s="99"/>
      <c r="AA231" s="97"/>
      <c r="AB231" s="93"/>
      <c r="AC231" s="91"/>
      <c r="AD231" s="91"/>
      <c r="AE231" s="91"/>
    </row>
    <row r="232" spans="1:31" s="21" customFormat="1" ht="16.5">
      <c r="A232" s="18" t="s">
        <v>455</v>
      </c>
      <c r="B232" s="19" t="s">
        <v>456</v>
      </c>
      <c r="C232" s="28">
        <v>19.2</v>
      </c>
      <c r="D232" s="20">
        <v>2648.6934624697337</v>
      </c>
      <c r="E232" s="28">
        <v>1.23</v>
      </c>
      <c r="F232" s="20">
        <v>3284.9920879120878</v>
      </c>
      <c r="G232" s="28">
        <v>0.24</v>
      </c>
      <c r="H232" s="20">
        <v>2248.9097697035108</v>
      </c>
      <c r="I232" s="28">
        <v>0</v>
      </c>
      <c r="J232" s="20">
        <v>0</v>
      </c>
      <c r="K232" s="29">
        <v>121.1</v>
      </c>
      <c r="L232" s="20">
        <v>9465.2474667211845</v>
      </c>
      <c r="M232" s="20">
        <v>17647.842786806519</v>
      </c>
      <c r="N232" s="34" t="s">
        <v>6</v>
      </c>
      <c r="O232" s="35"/>
      <c r="P232" s="36" t="s">
        <v>6</v>
      </c>
      <c r="Q232" s="36" t="s">
        <v>6</v>
      </c>
      <c r="R232" s="36">
        <v>1522.4406399108666</v>
      </c>
      <c r="S232" s="36" t="s">
        <v>6</v>
      </c>
      <c r="T232" s="30">
        <v>17380.853842428758</v>
      </c>
      <c r="U232" s="30">
        <v>33834.044204725426</v>
      </c>
      <c r="V232" s="30">
        <v>17337.774097321926</v>
      </c>
      <c r="W232" s="30">
        <v>13884.741883756864</v>
      </c>
      <c r="X232" s="30">
        <v>150000</v>
      </c>
      <c r="Y232" s="95">
        <v>-67560</v>
      </c>
      <c r="Z232" s="99"/>
      <c r="AA232" s="97"/>
      <c r="AB232" s="93"/>
      <c r="AC232" s="91"/>
      <c r="AD232" s="91"/>
      <c r="AE232" s="91"/>
    </row>
    <row r="233" spans="1:31" s="21" customFormat="1" ht="16.5">
      <c r="A233" s="18" t="s">
        <v>457</v>
      </c>
      <c r="B233" s="19" t="s">
        <v>458</v>
      </c>
      <c r="C233" s="28">
        <v>11.2</v>
      </c>
      <c r="D233" s="20">
        <v>1545.0711864406778</v>
      </c>
      <c r="E233" s="28">
        <v>1.55</v>
      </c>
      <c r="F233" s="20">
        <v>4139.6241758241758</v>
      </c>
      <c r="G233" s="28">
        <v>0.69</v>
      </c>
      <c r="H233" s="20">
        <v>6465.6155878975942</v>
      </c>
      <c r="I233" s="28">
        <v>0</v>
      </c>
      <c r="J233" s="20">
        <v>0</v>
      </c>
      <c r="K233" s="29">
        <v>11.383333333333333</v>
      </c>
      <c r="L233" s="20">
        <v>889.72805116578161</v>
      </c>
      <c r="M233" s="20">
        <v>13040.039001328229</v>
      </c>
      <c r="N233" s="34" t="s">
        <v>6</v>
      </c>
      <c r="O233" s="35"/>
      <c r="P233" s="36" t="s">
        <v>6</v>
      </c>
      <c r="Q233" s="36" t="s">
        <v>6</v>
      </c>
      <c r="R233" s="36">
        <v>568.50331544047992</v>
      </c>
      <c r="S233" s="36" t="s">
        <v>6</v>
      </c>
      <c r="T233" s="30">
        <v>12803.375628608677</v>
      </c>
      <c r="U233" s="30">
        <v>30073.864552021398</v>
      </c>
      <c r="V233" s="30">
        <v>37200.523111389521</v>
      </c>
      <c r="W233" s="30">
        <v>26719.635269875198</v>
      </c>
      <c r="X233" s="30">
        <v>150000</v>
      </c>
      <c r="Y233" s="95">
        <v>-43200</v>
      </c>
      <c r="Z233" s="99"/>
      <c r="AA233" s="97"/>
      <c r="AB233" s="93"/>
      <c r="AC233" s="91"/>
      <c r="AD233" s="91"/>
      <c r="AE233" s="91"/>
    </row>
    <row r="234" spans="1:31" s="21" customFormat="1" ht="16.5">
      <c r="A234" s="18" t="s">
        <v>459</v>
      </c>
      <c r="B234" s="19" t="s">
        <v>460</v>
      </c>
      <c r="C234" s="28">
        <v>22.1</v>
      </c>
      <c r="D234" s="20">
        <v>3048.7565375302665</v>
      </c>
      <c r="E234" s="28">
        <v>1.18</v>
      </c>
      <c r="F234" s="20">
        <v>3151.4558241758241</v>
      </c>
      <c r="G234" s="28">
        <v>0.35</v>
      </c>
      <c r="H234" s="20">
        <v>3279.6600808176204</v>
      </c>
      <c r="I234" s="28">
        <v>0</v>
      </c>
      <c r="J234" s="20">
        <v>0</v>
      </c>
      <c r="K234" s="29">
        <v>119.73333333333333</v>
      </c>
      <c r="L234" s="20">
        <v>9358.4279935211944</v>
      </c>
      <c r="M234" s="20">
        <v>18838.300436044905</v>
      </c>
      <c r="N234" s="34" t="s">
        <v>6</v>
      </c>
      <c r="O234" s="35"/>
      <c r="P234" s="36" t="s">
        <v>6</v>
      </c>
      <c r="Q234" s="36">
        <v>56030.221881998477</v>
      </c>
      <c r="R234" s="36" t="s">
        <v>6</v>
      </c>
      <c r="S234" s="36" t="s">
        <v>6</v>
      </c>
      <c r="T234" s="30">
        <v>18586.159236356863</v>
      </c>
      <c r="U234" s="30">
        <v>36409.97976861045</v>
      </c>
      <c r="V234" s="30">
        <v>24434.302639596553</v>
      </c>
      <c r="W234" s="30">
        <v>9053.7098448529941</v>
      </c>
      <c r="X234" s="30">
        <v>150000</v>
      </c>
      <c r="Y234" s="95">
        <v>-61520</v>
      </c>
      <c r="Z234" s="99"/>
      <c r="AA234" s="97"/>
      <c r="AB234" s="93"/>
      <c r="AC234" s="91"/>
      <c r="AD234" s="91"/>
      <c r="AE234" s="91"/>
    </row>
    <row r="235" spans="1:31" s="21" customFormat="1" ht="16.5">
      <c r="A235" s="18" t="s">
        <v>461</v>
      </c>
      <c r="B235" s="19" t="s">
        <v>462</v>
      </c>
      <c r="C235" s="28">
        <v>15.1</v>
      </c>
      <c r="D235" s="20">
        <v>2083.0870460048427</v>
      </c>
      <c r="E235" s="28">
        <v>2.27</v>
      </c>
      <c r="F235" s="20">
        <v>6062.5463736263737</v>
      </c>
      <c r="G235" s="28">
        <v>1.98</v>
      </c>
      <c r="H235" s="20">
        <v>18553.505600053966</v>
      </c>
      <c r="I235" s="28">
        <v>0</v>
      </c>
      <c r="J235" s="20">
        <v>0</v>
      </c>
      <c r="K235" s="29">
        <v>34.833333333333336</v>
      </c>
      <c r="L235" s="20">
        <v>2722.593890097341</v>
      </c>
      <c r="M235" s="20">
        <v>29421.732909782524</v>
      </c>
      <c r="N235" s="34" t="s">
        <v>6</v>
      </c>
      <c r="O235" s="35"/>
      <c r="P235" s="36" t="s">
        <v>6</v>
      </c>
      <c r="Q235" s="36">
        <v>40848.791649538332</v>
      </c>
      <c r="R235" s="36" t="s">
        <v>6</v>
      </c>
      <c r="S235" s="36" t="s">
        <v>6</v>
      </c>
      <c r="T235" s="30">
        <v>29075.387206183645</v>
      </c>
      <c r="U235" s="30">
        <v>47570.168989900281</v>
      </c>
      <c r="V235" s="30">
        <v>62528.521599828178</v>
      </c>
      <c r="W235" s="30">
        <v>51240.398596205981</v>
      </c>
      <c r="X235" s="30">
        <v>150000</v>
      </c>
      <c r="Y235" s="90">
        <v>40410</v>
      </c>
      <c r="Z235" s="99">
        <v>40410</v>
      </c>
      <c r="AA235" s="97"/>
      <c r="AB235" s="92">
        <v>56</v>
      </c>
      <c r="AC235" s="91" t="s">
        <v>820</v>
      </c>
      <c r="AD235" s="91"/>
      <c r="AE235" s="91"/>
    </row>
    <row r="236" spans="1:31" s="21" customFormat="1" ht="16.5">
      <c r="A236" s="18" t="s">
        <v>463</v>
      </c>
      <c r="B236" s="19" t="s">
        <v>464</v>
      </c>
      <c r="C236" s="28">
        <v>15.5</v>
      </c>
      <c r="D236" s="20">
        <v>2138.2681598062954</v>
      </c>
      <c r="E236" s="28">
        <v>2.5099999999999998</v>
      </c>
      <c r="F236" s="20">
        <v>6703.5204395604387</v>
      </c>
      <c r="G236" s="28">
        <v>0.78</v>
      </c>
      <c r="H236" s="20">
        <v>7308.9567515364115</v>
      </c>
      <c r="I236" s="28">
        <v>0</v>
      </c>
      <c r="J236" s="20">
        <v>0</v>
      </c>
      <c r="K236" s="29">
        <v>142.69999999999999</v>
      </c>
      <c r="L236" s="20">
        <v>11153.516213882023</v>
      </c>
      <c r="M236" s="20">
        <v>27304.261564785167</v>
      </c>
      <c r="N236" s="34" t="s">
        <v>6</v>
      </c>
      <c r="O236" s="35"/>
      <c r="P236" s="36">
        <v>27571.755918441566</v>
      </c>
      <c r="Q236" s="36" t="s">
        <v>6</v>
      </c>
      <c r="R236" s="36" t="s">
        <v>6</v>
      </c>
      <c r="S236" s="36">
        <v>11816.466822189243</v>
      </c>
      <c r="T236" s="30">
        <v>27087.854701061646</v>
      </c>
      <c r="U236" s="30">
        <v>48047.626604050507</v>
      </c>
      <c r="V236" s="30">
        <v>29827.105647276483</v>
      </c>
      <c r="W236" s="30">
        <v>20524.894488033708</v>
      </c>
      <c r="X236" s="30">
        <v>150000</v>
      </c>
      <c r="Y236" s="95">
        <v>-24510</v>
      </c>
      <c r="Z236" s="99"/>
      <c r="AA236" s="97"/>
      <c r="AB236" s="93"/>
      <c r="AC236" s="91"/>
      <c r="AD236" s="91"/>
      <c r="AE236" s="91"/>
    </row>
    <row r="237" spans="1:31" s="21" customFormat="1" ht="16.5">
      <c r="A237" s="18" t="s">
        <v>465</v>
      </c>
      <c r="B237" s="19" t="s">
        <v>466</v>
      </c>
      <c r="C237" s="28">
        <v>15.2</v>
      </c>
      <c r="D237" s="20">
        <v>2096.8823244552059</v>
      </c>
      <c r="E237" s="28">
        <v>1.83</v>
      </c>
      <c r="F237" s="20">
        <v>4887.4272527472531</v>
      </c>
      <c r="G237" s="28">
        <v>1.1399999999999999</v>
      </c>
      <c r="H237" s="20">
        <v>10682.321406091676</v>
      </c>
      <c r="I237" s="28">
        <v>0.01</v>
      </c>
      <c r="J237" s="20">
        <v>804.65039999999999</v>
      </c>
      <c r="K237" s="29">
        <v>41.5</v>
      </c>
      <c r="L237" s="20">
        <v>3243.6644910729083</v>
      </c>
      <c r="M237" s="20">
        <v>21714.94587436704</v>
      </c>
      <c r="N237" s="34" t="s">
        <v>6</v>
      </c>
      <c r="O237" s="35"/>
      <c r="P237" s="36" t="s">
        <v>6</v>
      </c>
      <c r="Q237" s="36" t="s">
        <v>6</v>
      </c>
      <c r="R237" s="36">
        <v>555.86990843069157</v>
      </c>
      <c r="S237" s="36" t="s">
        <v>6</v>
      </c>
      <c r="T237" s="30">
        <v>21460.328269249392</v>
      </c>
      <c r="U237" s="30">
        <v>77853.293487150222</v>
      </c>
      <c r="V237" s="30">
        <v>54181.342776091034</v>
      </c>
      <c r="W237" s="30">
        <v>41049.534087236469</v>
      </c>
      <c r="X237" s="30">
        <v>150000</v>
      </c>
      <c r="Y237" s="90">
        <v>44540</v>
      </c>
      <c r="Z237" s="99">
        <v>44540</v>
      </c>
      <c r="AA237" s="97"/>
      <c r="AB237" s="92">
        <v>57</v>
      </c>
      <c r="AC237" s="91" t="s">
        <v>820</v>
      </c>
      <c r="AD237" s="91"/>
      <c r="AE237" s="91"/>
    </row>
    <row r="238" spans="1:31" s="21" customFormat="1" ht="16.5">
      <c r="A238" s="18" t="s">
        <v>467</v>
      </c>
      <c r="B238" s="19" t="s">
        <v>468</v>
      </c>
      <c r="C238" s="28">
        <v>9.1999999999999993</v>
      </c>
      <c r="D238" s="20">
        <v>1269.1656174334139</v>
      </c>
      <c r="E238" s="28">
        <v>0.99</v>
      </c>
      <c r="F238" s="20">
        <v>2644.0180219780218</v>
      </c>
      <c r="G238" s="28">
        <v>0.27</v>
      </c>
      <c r="H238" s="20">
        <v>2530.0234909164501</v>
      </c>
      <c r="I238" s="28">
        <v>0</v>
      </c>
      <c r="J238" s="20">
        <v>0</v>
      </c>
      <c r="K238" s="29">
        <v>17.149999999999999</v>
      </c>
      <c r="L238" s="20">
        <v>1340.4541210096475</v>
      </c>
      <c r="M238" s="20">
        <v>7783.6612513375339</v>
      </c>
      <c r="N238" s="34" t="s">
        <v>6</v>
      </c>
      <c r="O238" s="35"/>
      <c r="P238" s="36">
        <v>24846.181292637109</v>
      </c>
      <c r="Q238" s="36" t="s">
        <v>6</v>
      </c>
      <c r="R238" s="36" t="s">
        <v>6</v>
      </c>
      <c r="S238" s="36">
        <v>10648.363411130189</v>
      </c>
      <c r="T238" s="30">
        <v>7587.6497411063519</v>
      </c>
      <c r="U238" s="30">
        <v>22762.524987264151</v>
      </c>
      <c r="V238" s="30">
        <v>3445.0166061399218</v>
      </c>
      <c r="W238" s="30">
        <v>10830.48325366111</v>
      </c>
      <c r="X238" s="30">
        <v>150000</v>
      </c>
      <c r="Y238" s="95">
        <v>-105370</v>
      </c>
      <c r="Z238" s="99"/>
      <c r="AA238" s="97"/>
      <c r="AB238" s="93"/>
      <c r="AC238" s="91"/>
      <c r="AD238" s="91"/>
      <c r="AE238" s="91"/>
    </row>
    <row r="239" spans="1:31" s="21" customFormat="1" ht="16.5">
      <c r="A239" s="18" t="s">
        <v>469</v>
      </c>
      <c r="B239" s="19" t="s">
        <v>470</v>
      </c>
      <c r="C239" s="28">
        <v>43.2</v>
      </c>
      <c r="D239" s="20">
        <v>5959.5602905569012</v>
      </c>
      <c r="E239" s="28">
        <v>1.44</v>
      </c>
      <c r="F239" s="20">
        <v>3845.8443956043952</v>
      </c>
      <c r="G239" s="28">
        <v>0.52</v>
      </c>
      <c r="H239" s="20">
        <v>4872.637834357608</v>
      </c>
      <c r="I239" s="28">
        <v>0</v>
      </c>
      <c r="J239" s="20">
        <v>0</v>
      </c>
      <c r="K239" s="29">
        <v>88.75</v>
      </c>
      <c r="L239" s="20">
        <v>6936.7523754872436</v>
      </c>
      <c r="M239" s="20">
        <v>21614.794896006148</v>
      </c>
      <c r="N239" s="34" t="s">
        <v>6</v>
      </c>
      <c r="O239" s="35"/>
      <c r="P239" s="36">
        <v>5608.2885337200387</v>
      </c>
      <c r="Q239" s="36" t="s">
        <v>6</v>
      </c>
      <c r="R239" s="36" t="s">
        <v>6</v>
      </c>
      <c r="S239" s="36">
        <v>2403.5522287371596</v>
      </c>
      <c r="T239" s="30">
        <v>21352.872978208234</v>
      </c>
      <c r="U239" s="30">
        <v>28195.886521994056</v>
      </c>
      <c r="V239" s="30">
        <v>28831.04962609896</v>
      </c>
      <c r="W239" s="30">
        <v>25122.209422550161</v>
      </c>
      <c r="X239" s="30">
        <v>150000</v>
      </c>
      <c r="Y239" s="95">
        <v>-46500</v>
      </c>
      <c r="Z239" s="99"/>
      <c r="AA239" s="97"/>
      <c r="AB239" s="93"/>
      <c r="AC239" s="91"/>
      <c r="AD239" s="91"/>
      <c r="AE239" s="91"/>
    </row>
    <row r="240" spans="1:31" s="21" customFormat="1" ht="16.5">
      <c r="A240" s="18" t="s">
        <v>471</v>
      </c>
      <c r="B240" s="19" t="s">
        <v>472</v>
      </c>
      <c r="C240" s="28">
        <v>31</v>
      </c>
      <c r="D240" s="20">
        <v>4276.5363196125909</v>
      </c>
      <c r="E240" s="28">
        <v>2.61</v>
      </c>
      <c r="F240" s="20">
        <v>6970.592967032966</v>
      </c>
      <c r="G240" s="28">
        <v>1.5</v>
      </c>
      <c r="H240" s="20">
        <v>14055.686060646945</v>
      </c>
      <c r="I240" s="28">
        <v>0</v>
      </c>
      <c r="J240" s="20">
        <v>0</v>
      </c>
      <c r="K240" s="29">
        <v>35.633333333333333</v>
      </c>
      <c r="L240" s="20">
        <v>2785.1223622144089</v>
      </c>
      <c r="M240" s="20">
        <v>28087.937709506914</v>
      </c>
      <c r="N240" s="34" t="s">
        <v>6</v>
      </c>
      <c r="O240" s="35"/>
      <c r="P240" s="36" t="s">
        <v>6</v>
      </c>
      <c r="Q240" s="36" t="s">
        <v>6</v>
      </c>
      <c r="R240" s="36">
        <v>1008.6243491534967</v>
      </c>
      <c r="S240" s="36" t="s">
        <v>6</v>
      </c>
      <c r="T240" s="30">
        <v>27875.483414043585</v>
      </c>
      <c r="U240" s="30">
        <v>52985.212357533499</v>
      </c>
      <c r="V240" s="30">
        <v>51106.741630637305</v>
      </c>
      <c r="W240" s="30">
        <v>52588.490432619998</v>
      </c>
      <c r="X240" s="30">
        <v>150000</v>
      </c>
      <c r="Y240" s="90">
        <v>34560</v>
      </c>
      <c r="Z240" s="99">
        <v>34560</v>
      </c>
      <c r="AA240" s="97"/>
      <c r="AB240" s="92">
        <v>58</v>
      </c>
      <c r="AC240" s="91" t="s">
        <v>820</v>
      </c>
      <c r="AD240" s="91"/>
      <c r="AE240" s="91"/>
    </row>
    <row r="241" spans="1:31" s="21" customFormat="1" ht="16.5">
      <c r="A241" s="18" t="s">
        <v>473</v>
      </c>
      <c r="B241" s="19" t="s">
        <v>474</v>
      </c>
      <c r="C241" s="28">
        <v>20.100000000000001</v>
      </c>
      <c r="D241" s="20">
        <v>2772.8509685230024</v>
      </c>
      <c r="E241" s="28">
        <v>1.81</v>
      </c>
      <c r="F241" s="20">
        <v>4834.0127472527474</v>
      </c>
      <c r="G241" s="28">
        <v>0.51</v>
      </c>
      <c r="H241" s="20">
        <v>4778.9332606199614</v>
      </c>
      <c r="I241" s="28">
        <v>0</v>
      </c>
      <c r="J241" s="20">
        <v>0</v>
      </c>
      <c r="K241" s="29">
        <v>26.75</v>
      </c>
      <c r="L241" s="20">
        <v>2090.7957864144651</v>
      </c>
      <c r="M241" s="20">
        <v>14476.592762810176</v>
      </c>
      <c r="N241" s="34" t="s">
        <v>6</v>
      </c>
      <c r="O241" s="35"/>
      <c r="P241" s="36" t="s">
        <v>6</v>
      </c>
      <c r="Q241" s="36" t="s">
        <v>6</v>
      </c>
      <c r="R241" s="36">
        <v>454.80265235238397</v>
      </c>
      <c r="S241" s="36" t="s">
        <v>6</v>
      </c>
      <c r="T241" s="30">
        <v>14292.725095921029</v>
      </c>
      <c r="U241" s="30">
        <v>18600.633188706121</v>
      </c>
      <c r="V241" s="30">
        <v>22564.314052771508</v>
      </c>
      <c r="W241" s="30">
        <v>19718.147054467347</v>
      </c>
      <c r="X241" s="30">
        <v>150000</v>
      </c>
      <c r="Y241" s="95">
        <v>-74820</v>
      </c>
      <c r="Z241" s="99"/>
      <c r="AA241" s="97"/>
      <c r="AB241" s="93"/>
      <c r="AC241" s="91"/>
      <c r="AD241" s="91"/>
      <c r="AE241" s="91"/>
    </row>
    <row r="242" spans="1:31" s="21" customFormat="1" ht="16.5">
      <c r="A242" s="18" t="s">
        <v>475</v>
      </c>
      <c r="B242" s="19" t="s">
        <v>476</v>
      </c>
      <c r="C242" s="28">
        <v>12.9</v>
      </c>
      <c r="D242" s="20">
        <v>1779.5909200968524</v>
      </c>
      <c r="E242" s="28">
        <v>1.4</v>
      </c>
      <c r="F242" s="20">
        <v>3739.0153846153844</v>
      </c>
      <c r="G242" s="28">
        <v>0.23</v>
      </c>
      <c r="H242" s="20">
        <v>2155.2051959658647</v>
      </c>
      <c r="I242" s="28">
        <v>0</v>
      </c>
      <c r="J242" s="20">
        <v>0</v>
      </c>
      <c r="K242" s="29">
        <v>21.683333333333334</v>
      </c>
      <c r="L242" s="20">
        <v>1694.7821296730335</v>
      </c>
      <c r="M242" s="20">
        <v>9368.5936303511353</v>
      </c>
      <c r="N242" s="34" t="s">
        <v>6</v>
      </c>
      <c r="O242" s="35"/>
      <c r="P242" s="36" t="s">
        <v>6</v>
      </c>
      <c r="Q242" s="36">
        <v>49644.945281021042</v>
      </c>
      <c r="R242" s="36" t="s">
        <v>6</v>
      </c>
      <c r="S242" s="36" t="s">
        <v>6</v>
      </c>
      <c r="T242" s="30">
        <v>7595.2611901657665</v>
      </c>
      <c r="U242" s="30">
        <v>25884.299302819811</v>
      </c>
      <c r="V242" s="30">
        <v>23890.178046689824</v>
      </c>
      <c r="W242" s="30">
        <v>14361.008732052864</v>
      </c>
      <c r="X242" s="30">
        <v>150000</v>
      </c>
      <c r="Y242" s="95">
        <v>-78270</v>
      </c>
      <c r="Z242" s="99"/>
      <c r="AA242" s="97"/>
      <c r="AB242" s="93"/>
      <c r="AC242" s="91"/>
      <c r="AD242" s="91"/>
      <c r="AE242" s="91"/>
    </row>
    <row r="243" spans="1:31" s="21" customFormat="1" ht="16.5">
      <c r="A243" s="18" t="s">
        <v>477</v>
      </c>
      <c r="B243" s="19" t="s">
        <v>478</v>
      </c>
      <c r="C243" s="28">
        <v>23.5</v>
      </c>
      <c r="D243" s="20">
        <v>3241.8904358353511</v>
      </c>
      <c r="E243" s="28">
        <v>1.26</v>
      </c>
      <c r="F243" s="20">
        <v>3365.1138461538462</v>
      </c>
      <c r="G243" s="28">
        <v>0.44</v>
      </c>
      <c r="H243" s="20">
        <v>4123.0012444564372</v>
      </c>
      <c r="I243" s="28">
        <v>0</v>
      </c>
      <c r="J243" s="20">
        <v>0</v>
      </c>
      <c r="K243" s="29">
        <v>57.083333333333336</v>
      </c>
      <c r="L243" s="20">
        <v>4461.6670208532978</v>
      </c>
      <c r="M243" s="20">
        <v>15191.672547298933</v>
      </c>
      <c r="N243" s="34" t="s">
        <v>6</v>
      </c>
      <c r="O243" s="35"/>
      <c r="P243" s="36" t="s">
        <v>6</v>
      </c>
      <c r="Q243" s="36" t="s">
        <v>6</v>
      </c>
      <c r="R243" s="36">
        <v>1061.3692726583645</v>
      </c>
      <c r="S243" s="36" t="s">
        <v>6</v>
      </c>
      <c r="T243" s="30">
        <v>14989.170383684112</v>
      </c>
      <c r="U243" s="30">
        <v>44533.168674251749</v>
      </c>
      <c r="V243" s="30">
        <v>20978.21332375985</v>
      </c>
      <c r="W243" s="30">
        <v>20501.410333583834</v>
      </c>
      <c r="X243" s="30">
        <v>150000</v>
      </c>
      <c r="Y243" s="95">
        <v>-49000</v>
      </c>
      <c r="Z243" s="99"/>
      <c r="AA243" s="97"/>
      <c r="AB243" s="93"/>
      <c r="AC243" s="91"/>
      <c r="AD243" s="91"/>
      <c r="AE243" s="91"/>
    </row>
    <row r="244" spans="1:31" s="21" customFormat="1" ht="16.5">
      <c r="A244" s="18" t="s">
        <v>479</v>
      </c>
      <c r="B244" s="19" t="s">
        <v>480</v>
      </c>
      <c r="C244" s="28">
        <v>16.100000000000001</v>
      </c>
      <c r="D244" s="20">
        <v>2221.0398305084746</v>
      </c>
      <c r="E244" s="28">
        <v>0.41</v>
      </c>
      <c r="F244" s="20">
        <v>1094.9973626373626</v>
      </c>
      <c r="G244" s="28">
        <v>0.12</v>
      </c>
      <c r="H244" s="20">
        <v>1124.4548848517554</v>
      </c>
      <c r="I244" s="28">
        <v>0</v>
      </c>
      <c r="J244" s="20">
        <v>0</v>
      </c>
      <c r="K244" s="29">
        <v>1.3833333333333333</v>
      </c>
      <c r="L244" s="20">
        <v>108.12214970243028</v>
      </c>
      <c r="M244" s="20">
        <v>4548.6142277000226</v>
      </c>
      <c r="N244" s="34" t="s">
        <v>6</v>
      </c>
      <c r="O244" s="35"/>
      <c r="P244" s="36">
        <v>5823.5727389080303</v>
      </c>
      <c r="Q244" s="36" t="s">
        <v>6</v>
      </c>
      <c r="R244" s="36" t="s">
        <v>6</v>
      </c>
      <c r="S244" s="36">
        <v>2495.8168881034417</v>
      </c>
      <c r="T244" s="30">
        <v>4313.8174594896618</v>
      </c>
      <c r="U244" s="30">
        <v>37984.199060204875</v>
      </c>
      <c r="V244" s="30">
        <v>19558.033089405882</v>
      </c>
      <c r="W244" s="30">
        <v>14602.62508461481</v>
      </c>
      <c r="X244" s="30">
        <v>150000</v>
      </c>
      <c r="Y244" s="95">
        <v>-73540</v>
      </c>
      <c r="Z244" s="99"/>
      <c r="AA244" s="97"/>
      <c r="AB244" s="93"/>
      <c r="AC244" s="91"/>
      <c r="AD244" s="91"/>
      <c r="AE244" s="91"/>
    </row>
    <row r="245" spans="1:31" s="21" customFormat="1" ht="16.5">
      <c r="A245" s="18" t="s">
        <v>481</v>
      </c>
      <c r="B245" s="19" t="s">
        <v>482</v>
      </c>
      <c r="C245" s="28">
        <v>33.5</v>
      </c>
      <c r="D245" s="20">
        <v>4621.4182808716705</v>
      </c>
      <c r="E245" s="28">
        <v>2.31</v>
      </c>
      <c r="F245" s="20">
        <v>6169.375384615385</v>
      </c>
      <c r="G245" s="28">
        <v>0.51</v>
      </c>
      <c r="H245" s="20">
        <v>4778.9332606199614</v>
      </c>
      <c r="I245" s="28">
        <v>0</v>
      </c>
      <c r="J245" s="20">
        <v>0</v>
      </c>
      <c r="K245" s="29">
        <v>151.86666666666667</v>
      </c>
      <c r="L245" s="20">
        <v>11869.988290223429</v>
      </c>
      <c r="M245" s="20">
        <v>27439.715216330449</v>
      </c>
      <c r="N245" s="34" t="s">
        <v>6</v>
      </c>
      <c r="O245" s="35"/>
      <c r="P245" s="36">
        <v>24194.432273093302</v>
      </c>
      <c r="Q245" s="36" t="s">
        <v>6</v>
      </c>
      <c r="R245" s="36" t="s">
        <v>6</v>
      </c>
      <c r="S245" s="36">
        <v>10369.042402754272</v>
      </c>
      <c r="T245" s="30">
        <v>10475.417317936301</v>
      </c>
      <c r="U245" s="30">
        <v>18013.791425910193</v>
      </c>
      <c r="V245" s="30">
        <v>21359.185274717849</v>
      </c>
      <c r="W245" s="30">
        <v>14164.771334684287</v>
      </c>
      <c r="X245" s="30">
        <v>150000</v>
      </c>
      <c r="Y245" s="95">
        <v>-85990</v>
      </c>
      <c r="Z245" s="99"/>
      <c r="AA245" s="97"/>
      <c r="AB245" s="93"/>
      <c r="AC245" s="91"/>
      <c r="AD245" s="91"/>
      <c r="AE245" s="91"/>
    </row>
    <row r="246" spans="1:31" s="21" customFormat="1" ht="16.5">
      <c r="A246" s="18" t="s">
        <v>483</v>
      </c>
      <c r="B246" s="19" t="s">
        <v>484</v>
      </c>
      <c r="C246" s="28">
        <v>9</v>
      </c>
      <c r="D246" s="20">
        <v>1241.5750605326875</v>
      </c>
      <c r="E246" s="28">
        <v>1.1599999999999999</v>
      </c>
      <c r="F246" s="20">
        <v>3098.0413186813184</v>
      </c>
      <c r="G246" s="28">
        <v>0.35</v>
      </c>
      <c r="H246" s="20">
        <v>3279.6600808176204</v>
      </c>
      <c r="I246" s="28">
        <v>0</v>
      </c>
      <c r="J246" s="20">
        <v>0</v>
      </c>
      <c r="K246" s="29">
        <v>47.383333333333333</v>
      </c>
      <c r="L246" s="20">
        <v>3703.5092964338464</v>
      </c>
      <c r="M246" s="20">
        <v>11322.785756465473</v>
      </c>
      <c r="N246" s="34" t="s">
        <v>6</v>
      </c>
      <c r="O246" s="35"/>
      <c r="P246" s="36" t="s">
        <v>6</v>
      </c>
      <c r="Q246" s="36">
        <v>38073.452897845462</v>
      </c>
      <c r="R246" s="36" t="s">
        <v>6</v>
      </c>
      <c r="S246" s="36" t="s">
        <v>6</v>
      </c>
      <c r="T246" s="30">
        <v>11135.677759359285</v>
      </c>
      <c r="U246" s="30">
        <v>21956.423675206006</v>
      </c>
      <c r="V246" s="30">
        <v>11048.301676217083</v>
      </c>
      <c r="W246" s="30">
        <v>10557.195453361872</v>
      </c>
      <c r="X246" s="30">
        <v>150000</v>
      </c>
      <c r="Y246" s="95">
        <v>-95300</v>
      </c>
      <c r="Z246" s="99"/>
      <c r="AA246" s="97"/>
      <c r="AB246" s="93"/>
      <c r="AC246" s="91"/>
      <c r="AD246" s="91"/>
      <c r="AE246" s="91"/>
    </row>
    <row r="247" spans="1:31" s="21" customFormat="1" ht="16.5">
      <c r="A247" s="18" t="s">
        <v>485</v>
      </c>
      <c r="B247" s="19" t="s">
        <v>486</v>
      </c>
      <c r="C247" s="28">
        <v>30.1</v>
      </c>
      <c r="D247" s="20">
        <v>4152.3788135593222</v>
      </c>
      <c r="E247" s="28">
        <v>2.68</v>
      </c>
      <c r="F247" s="20">
        <v>7157.5437362637367</v>
      </c>
      <c r="G247" s="28">
        <v>0.65</v>
      </c>
      <c r="H247" s="20">
        <v>6090.7972929470097</v>
      </c>
      <c r="I247" s="28">
        <v>0</v>
      </c>
      <c r="J247" s="20">
        <v>0</v>
      </c>
      <c r="K247" s="29">
        <v>46.483333333333334</v>
      </c>
      <c r="L247" s="20">
        <v>3633.164765302145</v>
      </c>
      <c r="M247" s="20">
        <v>21033.884608072214</v>
      </c>
      <c r="N247" s="34" t="s">
        <v>6</v>
      </c>
      <c r="O247" s="35"/>
      <c r="P247" s="36" t="s">
        <v>6</v>
      </c>
      <c r="Q247" s="36">
        <v>58986.372754176249</v>
      </c>
      <c r="R247" s="36" t="s">
        <v>6</v>
      </c>
      <c r="S247" s="36" t="s">
        <v>6</v>
      </c>
      <c r="T247" s="30">
        <v>11217.542197802199</v>
      </c>
      <c r="U247" s="30">
        <v>31400.785499295864</v>
      </c>
      <c r="V247" s="30">
        <v>28381.286229084413</v>
      </c>
      <c r="W247" s="30">
        <v>13855.957378225999</v>
      </c>
      <c r="X247" s="30">
        <v>150000</v>
      </c>
      <c r="Y247" s="95">
        <v>-65140</v>
      </c>
      <c r="Z247" s="99"/>
      <c r="AA247" s="97"/>
      <c r="AB247" s="93"/>
      <c r="AC247" s="91"/>
      <c r="AD247" s="91"/>
      <c r="AE247" s="91"/>
    </row>
    <row r="248" spans="1:31" s="21" customFormat="1" ht="16.5">
      <c r="A248" s="18" t="s">
        <v>487</v>
      </c>
      <c r="B248" s="19" t="s">
        <v>488</v>
      </c>
      <c r="C248" s="28">
        <v>20.7</v>
      </c>
      <c r="D248" s="20">
        <v>2855.6226392251815</v>
      </c>
      <c r="E248" s="28">
        <v>1.53</v>
      </c>
      <c r="F248" s="20">
        <v>4086.2096703296702</v>
      </c>
      <c r="G248" s="28">
        <v>0.93</v>
      </c>
      <c r="H248" s="20">
        <v>8714.5253576011055</v>
      </c>
      <c r="I248" s="28">
        <v>0</v>
      </c>
      <c r="J248" s="20">
        <v>0</v>
      </c>
      <c r="K248" s="29">
        <v>17.083333333333332</v>
      </c>
      <c r="L248" s="20">
        <v>1335.2434149998919</v>
      </c>
      <c r="M248" s="20">
        <v>16991.601082155848</v>
      </c>
      <c r="N248" s="34" t="s">
        <v>6</v>
      </c>
      <c r="O248" s="35"/>
      <c r="P248" s="36" t="s">
        <v>6</v>
      </c>
      <c r="Q248" s="36" t="s">
        <v>6</v>
      </c>
      <c r="R248" s="36">
        <v>821.17145563624888</v>
      </c>
      <c r="S248" s="36" t="s">
        <v>6</v>
      </c>
      <c r="T248" s="30">
        <v>15920.00649096666</v>
      </c>
      <c r="U248" s="30">
        <v>54201.178341798724</v>
      </c>
      <c r="V248" s="30">
        <v>35439.636481648609</v>
      </c>
      <c r="W248" s="30">
        <v>24035.80796511066</v>
      </c>
      <c r="X248" s="30">
        <v>150000</v>
      </c>
      <c r="Y248" s="95">
        <v>-20400</v>
      </c>
      <c r="Z248" s="99"/>
      <c r="AA248" s="97"/>
      <c r="AB248" s="93"/>
      <c r="AC248" s="91"/>
      <c r="AD248" s="91"/>
      <c r="AE248" s="91"/>
    </row>
    <row r="249" spans="1:31" s="21" customFormat="1" ht="16.5">
      <c r="A249" s="18" t="s">
        <v>489</v>
      </c>
      <c r="B249" s="19" t="s">
        <v>490</v>
      </c>
      <c r="C249" s="28">
        <v>34.5</v>
      </c>
      <c r="D249" s="20">
        <v>4759.3710653753024</v>
      </c>
      <c r="E249" s="28">
        <v>1.53</v>
      </c>
      <c r="F249" s="20">
        <v>4086.2096703296702</v>
      </c>
      <c r="G249" s="28">
        <v>0.53</v>
      </c>
      <c r="H249" s="20">
        <v>4966.3424080952536</v>
      </c>
      <c r="I249" s="28">
        <v>0.02</v>
      </c>
      <c r="J249" s="20">
        <v>1609.3008</v>
      </c>
      <c r="K249" s="29">
        <v>327.63333333333333</v>
      </c>
      <c r="L249" s="20">
        <v>25608.014684944268</v>
      </c>
      <c r="M249" s="20">
        <v>41029.238628744497</v>
      </c>
      <c r="N249" s="34" t="s">
        <v>6</v>
      </c>
      <c r="O249" s="35"/>
      <c r="P249" s="36">
        <v>8033.5562798905894</v>
      </c>
      <c r="Q249" s="36" t="s">
        <v>6</v>
      </c>
      <c r="R249" s="36" t="s">
        <v>6</v>
      </c>
      <c r="S249" s="36">
        <v>3442.9526913816812</v>
      </c>
      <c r="T249" s="30">
        <v>33359.34534647048</v>
      </c>
      <c r="U249" s="30">
        <v>12607.749082569821</v>
      </c>
      <c r="V249" s="30">
        <v>16306.247093936379</v>
      </c>
      <c r="W249" s="30">
        <v>25286.581743260675</v>
      </c>
      <c r="X249" s="30">
        <v>150000</v>
      </c>
      <c r="Y249" s="95">
        <v>-62440</v>
      </c>
      <c r="Z249" s="99"/>
      <c r="AA249" s="97"/>
      <c r="AB249" s="93"/>
      <c r="AC249" s="91"/>
      <c r="AD249" s="91"/>
      <c r="AE249" s="91"/>
    </row>
    <row r="250" spans="1:31" s="21" customFormat="1" ht="16.5">
      <c r="A250" s="18" t="s">
        <v>491</v>
      </c>
      <c r="B250" s="19" t="s">
        <v>492</v>
      </c>
      <c r="C250" s="28">
        <v>21.4</v>
      </c>
      <c r="D250" s="20">
        <v>2952.1895883777238</v>
      </c>
      <c r="E250" s="28">
        <v>2.46</v>
      </c>
      <c r="F250" s="20">
        <v>6569.9841758241755</v>
      </c>
      <c r="G250" s="28">
        <v>0.88</v>
      </c>
      <c r="H250" s="20">
        <v>8246.0024889128745</v>
      </c>
      <c r="I250" s="28">
        <v>0</v>
      </c>
      <c r="J250" s="20">
        <v>0</v>
      </c>
      <c r="K250" s="29">
        <v>185.26666666666668</v>
      </c>
      <c r="L250" s="20">
        <v>14480.552001111024</v>
      </c>
      <c r="M250" s="20">
        <v>32248.7282542258</v>
      </c>
      <c r="N250" s="34" t="s">
        <v>6</v>
      </c>
      <c r="O250" s="35"/>
      <c r="P250" s="36">
        <v>36211.395207139154</v>
      </c>
      <c r="Q250" s="36" t="s">
        <v>6</v>
      </c>
      <c r="R250" s="36" t="s">
        <v>6</v>
      </c>
      <c r="S250" s="36">
        <v>15519.16937448821</v>
      </c>
      <c r="T250" s="30">
        <v>12972.920499161854</v>
      </c>
      <c r="U250" s="30">
        <v>29809.334888522717</v>
      </c>
      <c r="V250" s="30">
        <v>27982.307343203538</v>
      </c>
      <c r="W250" s="30">
        <v>25544.384636090665</v>
      </c>
      <c r="X250" s="30">
        <v>150000</v>
      </c>
      <c r="Y250" s="95">
        <v>-53690</v>
      </c>
      <c r="Z250" s="99"/>
      <c r="AA250" s="97"/>
      <c r="AB250" s="93"/>
      <c r="AC250" s="91"/>
      <c r="AD250" s="91"/>
      <c r="AE250" s="91"/>
    </row>
    <row r="251" spans="1:31" s="21" customFormat="1" ht="16.5">
      <c r="A251" s="18" t="s">
        <v>493</v>
      </c>
      <c r="B251" s="19" t="s">
        <v>494</v>
      </c>
      <c r="C251" s="28">
        <v>29.5</v>
      </c>
      <c r="D251" s="20">
        <v>4069.6071428571427</v>
      </c>
      <c r="E251" s="28">
        <v>3.3</v>
      </c>
      <c r="F251" s="20">
        <v>8813.3934065934063</v>
      </c>
      <c r="G251" s="28">
        <v>0.95</v>
      </c>
      <c r="H251" s="20">
        <v>8901.9345050763986</v>
      </c>
      <c r="I251" s="28">
        <v>0.11</v>
      </c>
      <c r="J251" s="20">
        <v>8851.1543999999994</v>
      </c>
      <c r="K251" s="29">
        <v>84.666666666666671</v>
      </c>
      <c r="L251" s="20">
        <v>6617.5966323897092</v>
      </c>
      <c r="M251" s="20">
        <v>37253.686086916656</v>
      </c>
      <c r="N251" s="34" t="s">
        <v>6</v>
      </c>
      <c r="O251" s="35"/>
      <c r="P251" s="36">
        <v>4762.8566066071317</v>
      </c>
      <c r="Q251" s="36" t="s">
        <v>6</v>
      </c>
      <c r="R251" s="36" t="s">
        <v>6</v>
      </c>
      <c r="S251" s="36">
        <v>2041.224259974485</v>
      </c>
      <c r="T251" s="30">
        <v>14571.964602346805</v>
      </c>
      <c r="U251" s="30">
        <v>16510.979176207966</v>
      </c>
      <c r="V251" s="30">
        <v>14613.114101456842</v>
      </c>
      <c r="W251" s="30">
        <v>14316.121371878384</v>
      </c>
      <c r="X251" s="30">
        <v>150000</v>
      </c>
      <c r="Y251" s="95">
        <v>-89990</v>
      </c>
      <c r="Z251" s="99"/>
      <c r="AA251" s="97"/>
      <c r="AB251" s="93"/>
      <c r="AC251" s="91"/>
      <c r="AD251" s="91"/>
      <c r="AE251" s="91"/>
    </row>
    <row r="252" spans="1:31" s="21" customFormat="1" ht="16.5">
      <c r="A252" s="18" t="s">
        <v>495</v>
      </c>
      <c r="B252" s="19" t="s">
        <v>496</v>
      </c>
      <c r="C252" s="28">
        <v>51.6</v>
      </c>
      <c r="D252" s="20">
        <v>7118.3636803874097</v>
      </c>
      <c r="E252" s="28">
        <v>2.89</v>
      </c>
      <c r="F252" s="20">
        <v>7718.3960439560442</v>
      </c>
      <c r="G252" s="28">
        <v>0.72</v>
      </c>
      <c r="H252" s="20">
        <v>6746.729309110533</v>
      </c>
      <c r="I252" s="28">
        <v>0</v>
      </c>
      <c r="J252" s="20">
        <v>0</v>
      </c>
      <c r="K252" s="29">
        <v>178.68333333333334</v>
      </c>
      <c r="L252" s="20">
        <v>13965.994782647651</v>
      </c>
      <c r="M252" s="20">
        <v>35549.483816101638</v>
      </c>
      <c r="N252" s="34" t="s">
        <v>6</v>
      </c>
      <c r="O252" s="35"/>
      <c r="P252" s="36" t="s">
        <v>6</v>
      </c>
      <c r="Q252" s="36">
        <v>36066.957220114986</v>
      </c>
      <c r="R252" s="36" t="s">
        <v>6</v>
      </c>
      <c r="S252" s="36" t="s">
        <v>6</v>
      </c>
      <c r="T252" s="30">
        <v>12743.709178617992</v>
      </c>
      <c r="U252" s="30">
        <v>26936.160853172722</v>
      </c>
      <c r="V252" s="30">
        <v>30617.988544512034</v>
      </c>
      <c r="W252" s="30">
        <v>17831.447920757131</v>
      </c>
      <c r="X252" s="30">
        <v>150000</v>
      </c>
      <c r="Y252" s="95">
        <v>-61870</v>
      </c>
      <c r="Z252" s="99"/>
      <c r="AA252" s="97"/>
      <c r="AB252" s="93"/>
      <c r="AC252" s="91"/>
      <c r="AD252" s="91"/>
      <c r="AE252" s="91"/>
    </row>
    <row r="253" spans="1:31" s="21" customFormat="1" ht="16.5">
      <c r="A253" s="18" t="s">
        <v>497</v>
      </c>
      <c r="B253" s="19" t="s">
        <v>498</v>
      </c>
      <c r="C253" s="28">
        <v>26.6</v>
      </c>
      <c r="D253" s="20">
        <v>3669.5440677966103</v>
      </c>
      <c r="E253" s="28">
        <v>1.84</v>
      </c>
      <c r="F253" s="20">
        <v>4914.1345054945059</v>
      </c>
      <c r="G253" s="28">
        <v>0.75</v>
      </c>
      <c r="H253" s="20">
        <v>7027.8430303234727</v>
      </c>
      <c r="I253" s="28">
        <v>0</v>
      </c>
      <c r="J253" s="20">
        <v>0</v>
      </c>
      <c r="K253" s="29">
        <v>52.55</v>
      </c>
      <c r="L253" s="20">
        <v>4107.339012189911</v>
      </c>
      <c r="M253" s="20">
        <v>19718.8606158045</v>
      </c>
      <c r="N253" s="34" t="s">
        <v>6</v>
      </c>
      <c r="O253" s="35"/>
      <c r="P253" s="36" t="s">
        <v>6</v>
      </c>
      <c r="Q253" s="36" t="s">
        <v>6</v>
      </c>
      <c r="R253" s="36">
        <v>555.86990843069157</v>
      </c>
      <c r="S253" s="36" t="s">
        <v>6</v>
      </c>
      <c r="T253" s="30">
        <v>9586.0807692307699</v>
      </c>
      <c r="U253" s="30">
        <v>47697.319125599912</v>
      </c>
      <c r="V253" s="30">
        <v>24710.686460812685</v>
      </c>
      <c r="W253" s="30">
        <v>11352.174090965493</v>
      </c>
      <c r="X253" s="30">
        <v>150000</v>
      </c>
      <c r="Y253" s="95">
        <v>-56650</v>
      </c>
      <c r="Z253" s="99"/>
      <c r="AA253" s="97"/>
      <c r="AB253" s="93"/>
      <c r="AC253" s="91"/>
      <c r="AD253" s="91"/>
      <c r="AE253" s="91"/>
    </row>
    <row r="254" spans="1:31" s="21" customFormat="1" ht="16.5">
      <c r="A254" s="18" t="s">
        <v>499</v>
      </c>
      <c r="B254" s="19" t="s">
        <v>500</v>
      </c>
      <c r="C254" s="28">
        <v>16.399999999999999</v>
      </c>
      <c r="D254" s="20">
        <v>2262.4256658595641</v>
      </c>
      <c r="E254" s="28">
        <v>2.13</v>
      </c>
      <c r="F254" s="20">
        <v>5688.6448351648351</v>
      </c>
      <c r="G254" s="28">
        <v>0.89</v>
      </c>
      <c r="H254" s="20">
        <v>8339.707062650521</v>
      </c>
      <c r="I254" s="28">
        <v>0</v>
      </c>
      <c r="J254" s="20">
        <v>0</v>
      </c>
      <c r="K254" s="29">
        <v>34.9</v>
      </c>
      <c r="L254" s="20">
        <v>2727.8045961070961</v>
      </c>
      <c r="M254" s="20">
        <v>19018.582159782018</v>
      </c>
      <c r="N254" s="34" t="s">
        <v>6</v>
      </c>
      <c r="O254" s="35"/>
      <c r="P254" s="36">
        <v>577.26463803547847</v>
      </c>
      <c r="Q254" s="36" t="s">
        <v>6</v>
      </c>
      <c r="R254" s="36" t="s">
        <v>6</v>
      </c>
      <c r="S254" s="36">
        <v>247.39913058663362</v>
      </c>
      <c r="T254" s="30">
        <v>13335.348603091825</v>
      </c>
      <c r="U254" s="30">
        <v>123299.40719005154</v>
      </c>
      <c r="V254" s="30">
        <v>73963.79018085773</v>
      </c>
      <c r="W254" s="30">
        <v>43435.762523774327</v>
      </c>
      <c r="X254" s="30">
        <v>150000</v>
      </c>
      <c r="Y254" s="90">
        <v>104030</v>
      </c>
      <c r="Z254" s="99">
        <v>104030</v>
      </c>
      <c r="AA254" s="97"/>
      <c r="AB254" s="92">
        <v>59</v>
      </c>
      <c r="AC254" s="91" t="s">
        <v>820</v>
      </c>
      <c r="AD254" s="91"/>
      <c r="AE254" s="91"/>
    </row>
    <row r="255" spans="1:31" s="21" customFormat="1" ht="16.5">
      <c r="A255" s="18" t="s">
        <v>501</v>
      </c>
      <c r="B255" s="19" t="s">
        <v>502</v>
      </c>
      <c r="C255" s="28">
        <v>19</v>
      </c>
      <c r="D255" s="20">
        <v>2621.1029055690074</v>
      </c>
      <c r="E255" s="28">
        <v>2.11</v>
      </c>
      <c r="F255" s="20">
        <v>5635.2303296703294</v>
      </c>
      <c r="G255" s="28">
        <v>0.71</v>
      </c>
      <c r="H255" s="20">
        <v>6653.0247353728864</v>
      </c>
      <c r="I255" s="28">
        <v>0.05</v>
      </c>
      <c r="J255" s="20">
        <v>4023.252</v>
      </c>
      <c r="K255" s="29">
        <v>90.4</v>
      </c>
      <c r="L255" s="20">
        <v>7065.7173492286965</v>
      </c>
      <c r="M255" s="20">
        <v>25998.327319840919</v>
      </c>
      <c r="N255" s="34" t="s">
        <v>6</v>
      </c>
      <c r="O255" s="35"/>
      <c r="P255" s="36" t="s">
        <v>6</v>
      </c>
      <c r="Q255" s="36" t="s">
        <v>6</v>
      </c>
      <c r="R255" s="36">
        <v>442.1692453425955</v>
      </c>
      <c r="S255" s="36" t="s">
        <v>6</v>
      </c>
      <c r="T255" s="30">
        <v>11740.746198547216</v>
      </c>
      <c r="U255" s="30">
        <v>44965.522643065829</v>
      </c>
      <c r="V255" s="30">
        <v>29466.195048263209</v>
      </c>
      <c r="W255" s="30">
        <v>3358.238710616009</v>
      </c>
      <c r="X255" s="30">
        <v>150000</v>
      </c>
      <c r="Y255" s="95">
        <v>-60470</v>
      </c>
      <c r="Z255" s="99"/>
      <c r="AA255" s="97"/>
      <c r="AB255" s="93"/>
      <c r="AC255" s="91"/>
      <c r="AD255" s="91"/>
      <c r="AE255" s="91"/>
    </row>
    <row r="256" spans="1:31" s="21" customFormat="1" ht="16.5">
      <c r="A256" s="18" t="s">
        <v>503</v>
      </c>
      <c r="B256" s="19" t="s">
        <v>504</v>
      </c>
      <c r="C256" s="28">
        <v>18.2</v>
      </c>
      <c r="D256" s="20">
        <v>2510.7406779661014</v>
      </c>
      <c r="E256" s="28">
        <v>2.21</v>
      </c>
      <c r="F256" s="20">
        <v>5902.3028571428567</v>
      </c>
      <c r="G256" s="28">
        <v>0.93</v>
      </c>
      <c r="H256" s="20">
        <v>8714.5253576011055</v>
      </c>
      <c r="I256" s="28">
        <v>0.22</v>
      </c>
      <c r="J256" s="20">
        <v>17702.308799999999</v>
      </c>
      <c r="K256" s="29">
        <v>243.6</v>
      </c>
      <c r="L256" s="20">
        <v>19039.91975964724</v>
      </c>
      <c r="M256" s="20">
        <v>53869.797452357307</v>
      </c>
      <c r="N256" s="34" t="s">
        <v>819</v>
      </c>
      <c r="O256" s="35"/>
      <c r="P256" s="36" t="s">
        <v>6</v>
      </c>
      <c r="Q256" s="36">
        <v>78559.499397015068</v>
      </c>
      <c r="R256" s="36" t="s">
        <v>6</v>
      </c>
      <c r="S256" s="36" t="s">
        <v>6</v>
      </c>
      <c r="T256" s="30">
        <v>12715.152438070403</v>
      </c>
      <c r="U256" s="30">
        <v>0</v>
      </c>
      <c r="V256" s="30">
        <v>0</v>
      </c>
      <c r="W256" s="30">
        <v>15983.958378600821</v>
      </c>
      <c r="X256" s="30">
        <v>150000</v>
      </c>
      <c r="Y256" s="95">
        <v>-121300</v>
      </c>
      <c r="Z256" s="99"/>
      <c r="AA256" s="97"/>
      <c r="AB256" s="93"/>
      <c r="AC256" s="91"/>
      <c r="AD256" s="91"/>
      <c r="AE256" s="91"/>
    </row>
    <row r="257" spans="1:31" s="21" customFormat="1" ht="16.5">
      <c r="A257" s="18" t="s">
        <v>505</v>
      </c>
      <c r="B257" s="19" t="s">
        <v>506</v>
      </c>
      <c r="C257" s="28">
        <v>29.5</v>
      </c>
      <c r="D257" s="20">
        <v>4069.6071428571427</v>
      </c>
      <c r="E257" s="28">
        <v>2.58</v>
      </c>
      <c r="F257" s="20">
        <v>6890.4712087912085</v>
      </c>
      <c r="G257" s="28">
        <v>1</v>
      </c>
      <c r="H257" s="20">
        <v>9370.4573737646297</v>
      </c>
      <c r="I257" s="28">
        <v>0.02</v>
      </c>
      <c r="J257" s="20">
        <v>1609.3008</v>
      </c>
      <c r="K257" s="29">
        <v>257.33333333333331</v>
      </c>
      <c r="L257" s="20">
        <v>20113.325197656908</v>
      </c>
      <c r="M257" s="20">
        <v>42053.16172306989</v>
      </c>
      <c r="N257" s="34" t="s">
        <v>6</v>
      </c>
      <c r="O257" s="35"/>
      <c r="P257" s="36" t="s">
        <v>6</v>
      </c>
      <c r="Q257" s="36" t="s">
        <v>6</v>
      </c>
      <c r="R257" s="36">
        <v>454.80265235238397</v>
      </c>
      <c r="S257" s="36" t="s">
        <v>6</v>
      </c>
      <c r="T257" s="30">
        <v>13879.443415906127</v>
      </c>
      <c r="U257" s="30">
        <v>35483.852591560542</v>
      </c>
      <c r="V257" s="30">
        <v>25540.974275906188</v>
      </c>
      <c r="W257" s="30">
        <v>19375.731687976629</v>
      </c>
      <c r="X257" s="30">
        <v>150000</v>
      </c>
      <c r="Y257" s="95">
        <v>-55720</v>
      </c>
      <c r="Z257" s="99"/>
      <c r="AA257" s="97"/>
      <c r="AB257" s="93"/>
      <c r="AC257" s="91"/>
      <c r="AD257" s="91"/>
      <c r="AE257" s="91"/>
    </row>
    <row r="258" spans="1:31" s="21" customFormat="1" ht="16.5">
      <c r="A258" s="18" t="s">
        <v>507</v>
      </c>
      <c r="B258" s="19" t="s">
        <v>508</v>
      </c>
      <c r="C258" s="28">
        <v>37.5</v>
      </c>
      <c r="D258" s="20">
        <v>5173.2294188861988</v>
      </c>
      <c r="E258" s="28">
        <v>5.33</v>
      </c>
      <c r="F258" s="20">
        <v>14234.965714285714</v>
      </c>
      <c r="G258" s="28">
        <v>2.17</v>
      </c>
      <c r="H258" s="20">
        <v>20333.892501069247</v>
      </c>
      <c r="I258" s="28">
        <v>0.18</v>
      </c>
      <c r="J258" s="20">
        <v>14483.707199999999</v>
      </c>
      <c r="K258" s="29">
        <v>131.68333333333334</v>
      </c>
      <c r="L258" s="20">
        <v>10292.447045769899</v>
      </c>
      <c r="M258" s="20">
        <v>64518.241880011061</v>
      </c>
      <c r="N258" s="34" t="s">
        <v>6</v>
      </c>
      <c r="O258" s="35"/>
      <c r="P258" s="36" t="s">
        <v>6</v>
      </c>
      <c r="Q258" s="36" t="s">
        <v>6</v>
      </c>
      <c r="R258" s="36">
        <v>530.60309441111463</v>
      </c>
      <c r="S258" s="36" t="s">
        <v>6</v>
      </c>
      <c r="T258" s="30">
        <v>24996.789934810953</v>
      </c>
      <c r="U258" s="30">
        <v>66528.371559705382</v>
      </c>
      <c r="V258" s="30">
        <v>55783.834393506906</v>
      </c>
      <c r="W258" s="30">
        <v>58245.588140470267</v>
      </c>
      <c r="X258" s="30">
        <v>150000</v>
      </c>
      <c r="Y258" s="90">
        <v>55550</v>
      </c>
      <c r="Z258" s="99">
        <v>55550</v>
      </c>
      <c r="AA258" s="97"/>
      <c r="AB258" s="92">
        <v>60</v>
      </c>
      <c r="AC258" s="91" t="s">
        <v>820</v>
      </c>
      <c r="AD258" s="91"/>
      <c r="AE258" s="91"/>
    </row>
    <row r="259" spans="1:31" s="21" customFormat="1" ht="16.5">
      <c r="A259" s="18" t="s">
        <v>509</v>
      </c>
      <c r="B259" s="19" t="s">
        <v>510</v>
      </c>
      <c r="C259" s="28">
        <v>26.8</v>
      </c>
      <c r="D259" s="20">
        <v>3697.1346246973367</v>
      </c>
      <c r="E259" s="28">
        <v>3.08</v>
      </c>
      <c r="F259" s="20">
        <v>8225.833846153846</v>
      </c>
      <c r="G259" s="28">
        <v>1</v>
      </c>
      <c r="H259" s="20">
        <v>9370.4573737646297</v>
      </c>
      <c r="I259" s="28">
        <v>0</v>
      </c>
      <c r="J259" s="20">
        <v>0</v>
      </c>
      <c r="K259" s="29">
        <v>87.583333333333329</v>
      </c>
      <c r="L259" s="20">
        <v>6845.5650203165187</v>
      </c>
      <c r="M259" s="20">
        <v>28138.990864932333</v>
      </c>
      <c r="N259" s="34" t="s">
        <v>6</v>
      </c>
      <c r="O259" s="35"/>
      <c r="P259" s="36">
        <v>14845.853586067775</v>
      </c>
      <c r="Q259" s="36" t="s">
        <v>6</v>
      </c>
      <c r="R259" s="36" t="s">
        <v>6</v>
      </c>
      <c r="S259" s="36">
        <v>6362.5086797433323</v>
      </c>
      <c r="T259" s="30">
        <v>17079.918048053638</v>
      </c>
      <c r="U259" s="30">
        <v>42450.059616358099</v>
      </c>
      <c r="V259" s="30">
        <v>22390.603159208491</v>
      </c>
      <c r="W259" s="30">
        <v>26477.938645365994</v>
      </c>
      <c r="X259" s="30">
        <v>150000</v>
      </c>
      <c r="Y259" s="95">
        <v>-41600</v>
      </c>
      <c r="Z259" s="99"/>
      <c r="AA259" s="97"/>
      <c r="AB259" s="93"/>
      <c r="AC259" s="91"/>
      <c r="AD259" s="91"/>
      <c r="AE259" s="91"/>
    </row>
    <row r="260" spans="1:31" s="21" customFormat="1" ht="16.5">
      <c r="A260" s="18" t="s">
        <v>511</v>
      </c>
      <c r="B260" s="19" t="s">
        <v>512</v>
      </c>
      <c r="C260" s="28">
        <v>12.8</v>
      </c>
      <c r="D260" s="20">
        <v>1765.7956416464892</v>
      </c>
      <c r="E260" s="28">
        <v>0.96</v>
      </c>
      <c r="F260" s="20">
        <v>2563.8962637362633</v>
      </c>
      <c r="G260" s="28">
        <v>0.22</v>
      </c>
      <c r="H260" s="20">
        <v>2061.5006222282186</v>
      </c>
      <c r="I260" s="28">
        <v>0.03</v>
      </c>
      <c r="J260" s="20">
        <v>2413.9511999999995</v>
      </c>
      <c r="K260" s="29">
        <v>50.18333333333333</v>
      </c>
      <c r="L260" s="20">
        <v>3922.3589488435846</v>
      </c>
      <c r="M260" s="20">
        <v>12727.502676454555</v>
      </c>
      <c r="N260" s="34" t="s">
        <v>6</v>
      </c>
      <c r="O260" s="35"/>
      <c r="P260" s="36" t="s">
        <v>6</v>
      </c>
      <c r="Q260" s="36" t="s">
        <v>6</v>
      </c>
      <c r="R260" s="36">
        <v>543.2365014209031</v>
      </c>
      <c r="S260" s="36" t="s">
        <v>6</v>
      </c>
      <c r="T260" s="30">
        <v>12498.618650176941</v>
      </c>
      <c r="U260" s="30">
        <v>30909.468472168923</v>
      </c>
      <c r="V260" s="30">
        <v>21425.206882440321</v>
      </c>
      <c r="W260" s="30">
        <v>12033.782885974109</v>
      </c>
      <c r="X260" s="30">
        <v>150000</v>
      </c>
      <c r="Y260" s="95">
        <v>-73130</v>
      </c>
      <c r="Z260" s="99"/>
      <c r="AA260" s="97"/>
      <c r="AB260" s="93"/>
      <c r="AC260" s="91"/>
      <c r="AD260" s="91"/>
      <c r="AE260" s="91"/>
    </row>
    <row r="261" spans="1:31" s="21" customFormat="1" ht="16.5">
      <c r="A261" s="18" t="s">
        <v>513</v>
      </c>
      <c r="B261" s="19" t="s">
        <v>514</v>
      </c>
      <c r="C261" s="28">
        <v>17</v>
      </c>
      <c r="D261" s="20">
        <v>2345.1973365617432</v>
      </c>
      <c r="E261" s="28">
        <v>1.33</v>
      </c>
      <c r="F261" s="20">
        <v>3552.0646153846155</v>
      </c>
      <c r="G261" s="28">
        <v>1.01</v>
      </c>
      <c r="H261" s="20">
        <v>9464.1619475022762</v>
      </c>
      <c r="I261" s="28">
        <v>0</v>
      </c>
      <c r="J261" s="20">
        <v>0</v>
      </c>
      <c r="K261" s="29">
        <v>0.33333333333333331</v>
      </c>
      <c r="L261" s="20">
        <v>26.053530048778377</v>
      </c>
      <c r="M261" s="20">
        <v>15387.477429497414</v>
      </c>
      <c r="N261" s="34" t="s">
        <v>6</v>
      </c>
      <c r="O261" s="35"/>
      <c r="P261" s="36" t="s">
        <v>6</v>
      </c>
      <c r="Q261" s="36">
        <v>17652.053504508611</v>
      </c>
      <c r="R261" s="36" t="s">
        <v>6</v>
      </c>
      <c r="S261" s="36" t="s">
        <v>6</v>
      </c>
      <c r="T261" s="30">
        <v>15207.623332091638</v>
      </c>
      <c r="U261" s="30">
        <v>40116.861720816582</v>
      </c>
      <c r="V261" s="30">
        <v>29172.304320894516</v>
      </c>
      <c r="W261" s="30">
        <v>25466.597860914389</v>
      </c>
      <c r="X261" s="30">
        <v>150000</v>
      </c>
      <c r="Y261" s="95">
        <v>-40040</v>
      </c>
      <c r="Z261" s="99"/>
      <c r="AA261" s="97"/>
      <c r="AB261" s="93"/>
      <c r="AC261" s="91"/>
      <c r="AD261" s="91"/>
      <c r="AE261" s="91"/>
    </row>
    <row r="262" spans="1:31" s="21" customFormat="1" ht="16.5">
      <c r="A262" s="18" t="s">
        <v>515</v>
      </c>
      <c r="B262" s="19" t="s">
        <v>516</v>
      </c>
      <c r="C262" s="28">
        <v>15.4</v>
      </c>
      <c r="D262" s="20">
        <v>2124.4728813559323</v>
      </c>
      <c r="E262" s="28">
        <v>1.41</v>
      </c>
      <c r="F262" s="20">
        <v>3765.7226373626372</v>
      </c>
      <c r="G262" s="28">
        <v>0.96</v>
      </c>
      <c r="H262" s="20">
        <v>8995.6390788140434</v>
      </c>
      <c r="I262" s="28">
        <v>0</v>
      </c>
      <c r="J262" s="20">
        <v>0</v>
      </c>
      <c r="K262" s="29">
        <v>192.85</v>
      </c>
      <c r="L262" s="20">
        <v>15073.26980972073</v>
      </c>
      <c r="M262" s="20">
        <v>29959.10440725334</v>
      </c>
      <c r="N262" s="34" t="s">
        <v>6</v>
      </c>
      <c r="O262" s="35"/>
      <c r="P262" s="36" t="s">
        <v>6</v>
      </c>
      <c r="Q262" s="36" t="s">
        <v>6</v>
      </c>
      <c r="R262" s="36">
        <v>379.00221029365332</v>
      </c>
      <c r="S262" s="36" t="s">
        <v>6</v>
      </c>
      <c r="T262" s="30">
        <v>29775.947455764574</v>
      </c>
      <c r="U262" s="30">
        <v>63017.189643403646</v>
      </c>
      <c r="V262" s="30">
        <v>50919.747185156768</v>
      </c>
      <c r="W262" s="30">
        <v>34474.292968032081</v>
      </c>
      <c r="X262" s="30">
        <v>150000</v>
      </c>
      <c r="Y262" s="90">
        <v>28190</v>
      </c>
      <c r="Z262" s="99">
        <v>28190</v>
      </c>
      <c r="AA262" s="97"/>
      <c r="AB262" s="92">
        <v>61</v>
      </c>
      <c r="AC262" s="91" t="s">
        <v>820</v>
      </c>
      <c r="AD262" s="91"/>
      <c r="AE262" s="91"/>
    </row>
    <row r="263" spans="1:31" s="21" customFormat="1" ht="16.5">
      <c r="A263" s="18" t="s">
        <v>517</v>
      </c>
      <c r="B263" s="19" t="s">
        <v>518</v>
      </c>
      <c r="C263" s="28">
        <v>8.8000000000000007</v>
      </c>
      <c r="D263" s="20">
        <v>1213.9845036319614</v>
      </c>
      <c r="E263" s="28">
        <v>0.26</v>
      </c>
      <c r="F263" s="20">
        <v>694.38857142857148</v>
      </c>
      <c r="G263" s="28">
        <v>0.1</v>
      </c>
      <c r="H263" s="20">
        <v>937.04573737646297</v>
      </c>
      <c r="I263" s="28">
        <v>0</v>
      </c>
      <c r="J263" s="20">
        <v>0</v>
      </c>
      <c r="K263" s="29">
        <v>1.5333333333333334</v>
      </c>
      <c r="L263" s="20">
        <v>119.84623822438056</v>
      </c>
      <c r="M263" s="20">
        <v>2965.2650506613763</v>
      </c>
      <c r="N263" s="34" t="s">
        <v>6</v>
      </c>
      <c r="O263" s="35"/>
      <c r="P263" s="36" t="s">
        <v>6</v>
      </c>
      <c r="Q263" s="36">
        <v>56097.233373603209</v>
      </c>
      <c r="R263" s="36" t="s">
        <v>6</v>
      </c>
      <c r="S263" s="36" t="s">
        <v>6</v>
      </c>
      <c r="T263" s="30">
        <v>2716.6580629539953</v>
      </c>
      <c r="U263" s="30">
        <v>24658.135292470794</v>
      </c>
      <c r="V263" s="30">
        <v>6341.0295390420406</v>
      </c>
      <c r="W263" s="30">
        <v>6975.2784591194877</v>
      </c>
      <c r="X263" s="30">
        <v>150000</v>
      </c>
      <c r="Y263" s="95">
        <v>-109310</v>
      </c>
      <c r="Z263" s="99"/>
      <c r="AA263" s="97"/>
      <c r="AB263" s="93"/>
      <c r="AC263" s="91"/>
      <c r="AD263" s="91"/>
      <c r="AE263" s="91"/>
    </row>
    <row r="264" spans="1:31" s="21" customFormat="1" ht="16.5">
      <c r="A264" s="18" t="s">
        <v>519</v>
      </c>
      <c r="B264" s="19" t="s">
        <v>520</v>
      </c>
      <c r="C264" s="28">
        <v>19.3</v>
      </c>
      <c r="D264" s="20">
        <v>2662.4887409200969</v>
      </c>
      <c r="E264" s="28">
        <v>2.04</v>
      </c>
      <c r="F264" s="20">
        <v>5448.2795604395606</v>
      </c>
      <c r="G264" s="28">
        <v>1.07</v>
      </c>
      <c r="H264" s="20">
        <v>10026.389389928154</v>
      </c>
      <c r="I264" s="28">
        <v>0</v>
      </c>
      <c r="J264" s="20">
        <v>0</v>
      </c>
      <c r="K264" s="29">
        <v>7.2</v>
      </c>
      <c r="L264" s="20">
        <v>562.75624905361303</v>
      </c>
      <c r="M264" s="20">
        <v>18699.913940341426</v>
      </c>
      <c r="N264" s="34" t="s">
        <v>6</v>
      </c>
      <c r="O264" s="35"/>
      <c r="P264" s="36" t="s">
        <v>6</v>
      </c>
      <c r="Q264" s="36" t="s">
        <v>6</v>
      </c>
      <c r="R264" s="36">
        <v>467.43605936217244</v>
      </c>
      <c r="S264" s="36" t="s">
        <v>6</v>
      </c>
      <c r="T264" s="30">
        <v>18518.929681504935</v>
      </c>
      <c r="U264" s="30">
        <v>38828.691672291738</v>
      </c>
      <c r="V264" s="30">
        <v>38141.757137098772</v>
      </c>
      <c r="W264" s="30">
        <v>31664.256355100741</v>
      </c>
      <c r="X264" s="30">
        <v>150000</v>
      </c>
      <c r="Y264" s="95">
        <v>-22850</v>
      </c>
      <c r="Z264" s="99"/>
      <c r="AA264" s="97"/>
      <c r="AB264" s="93"/>
      <c r="AC264" s="91"/>
      <c r="AD264" s="91"/>
      <c r="AE264" s="91"/>
    </row>
    <row r="265" spans="1:31" s="21" customFormat="1" ht="16.5">
      <c r="A265" s="18" t="s">
        <v>521</v>
      </c>
      <c r="B265" s="19" t="s">
        <v>522</v>
      </c>
      <c r="C265" s="28">
        <v>28.4</v>
      </c>
      <c r="D265" s="20">
        <v>3917.8590799031476</v>
      </c>
      <c r="E265" s="28">
        <v>3.52</v>
      </c>
      <c r="F265" s="20">
        <v>9400.9529670329666</v>
      </c>
      <c r="G265" s="28">
        <v>1.29</v>
      </c>
      <c r="H265" s="20">
        <v>12087.890012156373</v>
      </c>
      <c r="I265" s="28">
        <v>0.04</v>
      </c>
      <c r="J265" s="20">
        <v>3218.6016</v>
      </c>
      <c r="K265" s="29">
        <v>45.68333333333333</v>
      </c>
      <c r="L265" s="20">
        <v>3570.6362931850767</v>
      </c>
      <c r="M265" s="20">
        <v>32195.939952277567</v>
      </c>
      <c r="N265" s="34" t="s">
        <v>6</v>
      </c>
      <c r="O265" s="35"/>
      <c r="P265" s="36" t="s">
        <v>6</v>
      </c>
      <c r="Q265" s="36" t="s">
        <v>6</v>
      </c>
      <c r="R265" s="36">
        <v>530.60309441111463</v>
      </c>
      <c r="S265" s="36" t="s">
        <v>6</v>
      </c>
      <c r="T265" s="30">
        <v>15116.637701620413</v>
      </c>
      <c r="U265" s="30">
        <v>44525.159882522334</v>
      </c>
      <c r="V265" s="30">
        <v>24995.093408790559</v>
      </c>
      <c r="W265" s="30">
        <v>31405.976689836458</v>
      </c>
      <c r="X265" s="30">
        <v>150000</v>
      </c>
      <c r="Y265" s="95">
        <v>-33960</v>
      </c>
      <c r="Z265" s="99"/>
      <c r="AA265" s="97"/>
      <c r="AB265" s="93"/>
      <c r="AC265" s="91"/>
      <c r="AD265" s="91"/>
      <c r="AE265" s="91"/>
    </row>
    <row r="266" spans="1:31" s="21" customFormat="1" ht="16.5">
      <c r="A266" s="18" t="s">
        <v>523</v>
      </c>
      <c r="B266" s="19" t="s">
        <v>524</v>
      </c>
      <c r="C266" s="28">
        <v>28.1</v>
      </c>
      <c r="D266" s="20">
        <v>3876.4732445520581</v>
      </c>
      <c r="E266" s="28">
        <v>1.59</v>
      </c>
      <c r="F266" s="20">
        <v>4246.4531868131871</v>
      </c>
      <c r="G266" s="28">
        <v>0.92</v>
      </c>
      <c r="H266" s="20">
        <v>8620.8207838634589</v>
      </c>
      <c r="I266" s="28">
        <v>0.19</v>
      </c>
      <c r="J266" s="20">
        <v>15288.357599999999</v>
      </c>
      <c r="K266" s="29">
        <v>157.41666666666666</v>
      </c>
      <c r="L266" s="20">
        <v>12303.779565535589</v>
      </c>
      <c r="M266" s="20">
        <v>44335.884380764292</v>
      </c>
      <c r="N266" s="34" t="s">
        <v>6</v>
      </c>
      <c r="O266" s="35"/>
      <c r="P266" s="36" t="s">
        <v>6</v>
      </c>
      <c r="Q266" s="36" t="s">
        <v>6</v>
      </c>
      <c r="R266" s="36">
        <v>442.1692453425955</v>
      </c>
      <c r="S266" s="36" t="s">
        <v>6</v>
      </c>
      <c r="T266" s="30">
        <v>14126.347055317565</v>
      </c>
      <c r="U266" s="30">
        <v>15405.139415402871</v>
      </c>
      <c r="V266" s="30">
        <v>11542.728765202053</v>
      </c>
      <c r="W266" s="30">
        <v>13698.617398982875</v>
      </c>
      <c r="X266" s="30">
        <v>150000</v>
      </c>
      <c r="Y266" s="95">
        <v>-95230</v>
      </c>
      <c r="Z266" s="99"/>
      <c r="AA266" s="97"/>
      <c r="AB266" s="93"/>
      <c r="AC266" s="91"/>
      <c r="AD266" s="91"/>
      <c r="AE266" s="91"/>
    </row>
    <row r="267" spans="1:31" s="21" customFormat="1" ht="16.5">
      <c r="A267" s="18" t="s">
        <v>525</v>
      </c>
      <c r="B267" s="19" t="s">
        <v>526</v>
      </c>
      <c r="C267" s="28">
        <v>20.7</v>
      </c>
      <c r="D267" s="20">
        <v>2855.6226392251815</v>
      </c>
      <c r="E267" s="28">
        <v>2.2799999999999998</v>
      </c>
      <c r="F267" s="20">
        <v>6089.2536263736256</v>
      </c>
      <c r="G267" s="28">
        <v>0.64</v>
      </c>
      <c r="H267" s="20">
        <v>5997.0927192093632</v>
      </c>
      <c r="I267" s="28">
        <v>0</v>
      </c>
      <c r="J267" s="20">
        <v>0</v>
      </c>
      <c r="K267" s="29">
        <v>55.483333333333334</v>
      </c>
      <c r="L267" s="20">
        <v>4336.6100766191612</v>
      </c>
      <c r="M267" s="20">
        <v>19278.579061427328</v>
      </c>
      <c r="N267" s="34" t="s">
        <v>6</v>
      </c>
      <c r="O267" s="35"/>
      <c r="P267" s="36" t="s">
        <v>6</v>
      </c>
      <c r="Q267" s="36" t="s">
        <v>6</v>
      </c>
      <c r="R267" s="36">
        <v>530.60309441111463</v>
      </c>
      <c r="S267" s="36" t="s">
        <v>6</v>
      </c>
      <c r="T267" s="30">
        <v>3018.5634755075439</v>
      </c>
      <c r="U267" s="30">
        <v>13363.779504535358</v>
      </c>
      <c r="V267" s="30">
        <v>5113.9026368881496</v>
      </c>
      <c r="W267" s="30">
        <v>857.39299958572485</v>
      </c>
      <c r="X267" s="30">
        <v>150000</v>
      </c>
      <c r="Y267" s="95">
        <v>-127650</v>
      </c>
      <c r="Z267" s="99"/>
      <c r="AA267" s="97"/>
      <c r="AB267" s="93"/>
      <c r="AC267" s="91"/>
      <c r="AD267" s="91"/>
      <c r="AE267" s="91"/>
    </row>
    <row r="268" spans="1:31" s="21" customFormat="1" ht="16.5">
      <c r="A268" s="18" t="s">
        <v>527</v>
      </c>
      <c r="B268" s="19" t="s">
        <v>528</v>
      </c>
      <c r="C268" s="28">
        <v>28.2</v>
      </c>
      <c r="D268" s="20">
        <v>3890.2685230024213</v>
      </c>
      <c r="E268" s="28">
        <v>3.83</v>
      </c>
      <c r="F268" s="20">
        <v>10228.877802197801</v>
      </c>
      <c r="G268" s="28">
        <v>1.36</v>
      </c>
      <c r="H268" s="20">
        <v>12743.822028319897</v>
      </c>
      <c r="I268" s="28">
        <v>7.0000000000000007E-2</v>
      </c>
      <c r="J268" s="20">
        <v>5632.5528000000004</v>
      </c>
      <c r="K268" s="29">
        <v>193.31666666666666</v>
      </c>
      <c r="L268" s="20">
        <v>15109.744751789021</v>
      </c>
      <c r="M268" s="20">
        <v>47605.265905309141</v>
      </c>
      <c r="N268" s="34" t="s">
        <v>6</v>
      </c>
      <c r="O268" s="35"/>
      <c r="P268" s="36" t="s">
        <v>6</v>
      </c>
      <c r="Q268" s="36" t="s">
        <v>6</v>
      </c>
      <c r="R268" s="36">
        <v>454.80265235238397</v>
      </c>
      <c r="S268" s="36" t="s">
        <v>6</v>
      </c>
      <c r="T268" s="30">
        <v>29177.926590277522</v>
      </c>
      <c r="U268" s="30">
        <v>47021.016683861373</v>
      </c>
      <c r="V268" s="30">
        <v>35543.263404600366</v>
      </c>
      <c r="W268" s="30">
        <v>33413.55687353776</v>
      </c>
      <c r="X268" s="30">
        <v>150000</v>
      </c>
      <c r="Y268" s="95">
        <v>-4840</v>
      </c>
      <c r="Z268" s="99"/>
      <c r="AA268" s="97"/>
      <c r="AB268" s="93"/>
      <c r="AC268" s="91"/>
      <c r="AD268" s="91"/>
      <c r="AE268" s="91"/>
    </row>
    <row r="269" spans="1:31" s="21" customFormat="1" ht="16.5">
      <c r="A269" s="18" t="s">
        <v>529</v>
      </c>
      <c r="B269" s="19" t="s">
        <v>530</v>
      </c>
      <c r="C269" s="28">
        <v>31.4</v>
      </c>
      <c r="D269" s="20">
        <v>4331.7174334140436</v>
      </c>
      <c r="E269" s="28">
        <v>3.11</v>
      </c>
      <c r="F269" s="20">
        <v>8305.9556043956036</v>
      </c>
      <c r="G269" s="28">
        <v>1.72</v>
      </c>
      <c r="H269" s="20">
        <v>16117.186682875163</v>
      </c>
      <c r="I269" s="28">
        <v>0</v>
      </c>
      <c r="J269" s="20">
        <v>0</v>
      </c>
      <c r="K269" s="29">
        <v>190.68333333333334</v>
      </c>
      <c r="L269" s="20">
        <v>14903.921864403672</v>
      </c>
      <c r="M269" s="20">
        <v>43658.78158508848</v>
      </c>
      <c r="N269" s="34" t="s">
        <v>6</v>
      </c>
      <c r="O269" s="35"/>
      <c r="P269" s="36" t="s">
        <v>6</v>
      </c>
      <c r="Q269" s="36" t="s">
        <v>6</v>
      </c>
      <c r="R269" s="36">
        <v>555.86990843069157</v>
      </c>
      <c r="S269" s="36" t="s">
        <v>6</v>
      </c>
      <c r="T269" s="30">
        <v>10364.127342149375</v>
      </c>
      <c r="U269" s="30">
        <v>19916.452750984696</v>
      </c>
      <c r="V269" s="30">
        <v>18541.866505836595</v>
      </c>
      <c r="W269" s="30">
        <v>10235.033548957746</v>
      </c>
      <c r="X269" s="30">
        <v>150000</v>
      </c>
      <c r="Y269" s="95">
        <v>-90940</v>
      </c>
      <c r="Z269" s="99"/>
      <c r="AA269" s="97"/>
      <c r="AB269" s="93"/>
      <c r="AC269" s="91"/>
      <c r="AD269" s="91"/>
      <c r="AE269" s="91"/>
    </row>
    <row r="270" spans="1:31" s="21" customFormat="1" ht="16.5">
      <c r="A270" s="18" t="s">
        <v>531</v>
      </c>
      <c r="B270" s="19" t="s">
        <v>532</v>
      </c>
      <c r="C270" s="28">
        <v>11.9</v>
      </c>
      <c r="D270" s="20">
        <v>1641.6381355932203</v>
      </c>
      <c r="E270" s="28">
        <v>2.02</v>
      </c>
      <c r="F270" s="20">
        <v>5394.8650549450549</v>
      </c>
      <c r="G270" s="28">
        <v>0.43</v>
      </c>
      <c r="H270" s="20">
        <v>4029.2966707187907</v>
      </c>
      <c r="I270" s="28">
        <v>0</v>
      </c>
      <c r="J270" s="20">
        <v>0</v>
      </c>
      <c r="K270" s="29">
        <v>53.55</v>
      </c>
      <c r="L270" s="20">
        <v>4185.4996023362464</v>
      </c>
      <c r="M270" s="20">
        <v>15251.299463593314</v>
      </c>
      <c r="N270" s="34" t="s">
        <v>6</v>
      </c>
      <c r="O270" s="35"/>
      <c r="P270" s="36" t="s">
        <v>6</v>
      </c>
      <c r="Q270" s="36" t="s">
        <v>6</v>
      </c>
      <c r="R270" s="36">
        <v>480.06946637196086</v>
      </c>
      <c r="S270" s="36" t="s">
        <v>6</v>
      </c>
      <c r="T270" s="30">
        <v>2760.5454162786368</v>
      </c>
      <c r="U270" s="30">
        <v>10071.961598476439</v>
      </c>
      <c r="V270" s="30">
        <v>6193.4103400944778</v>
      </c>
      <c r="W270" s="30">
        <v>3544.5936329330229</v>
      </c>
      <c r="X270" s="30">
        <v>150000</v>
      </c>
      <c r="Y270" s="95">
        <v>-127430</v>
      </c>
      <c r="Z270" s="99"/>
      <c r="AA270" s="97"/>
      <c r="AB270" s="93"/>
      <c r="AC270" s="91"/>
      <c r="AD270" s="91"/>
      <c r="AE270" s="91"/>
    </row>
    <row r="271" spans="1:31" s="21" customFormat="1" ht="16.5">
      <c r="A271" s="18" t="s">
        <v>533</v>
      </c>
      <c r="B271" s="19" t="s">
        <v>534</v>
      </c>
      <c r="C271" s="28">
        <v>15.4</v>
      </c>
      <c r="D271" s="20">
        <v>2124.4728813559323</v>
      </c>
      <c r="E271" s="28">
        <v>1.8</v>
      </c>
      <c r="F271" s="20">
        <v>4807.3054945054946</v>
      </c>
      <c r="G271" s="28">
        <v>0.52</v>
      </c>
      <c r="H271" s="20">
        <v>4872.637834357608</v>
      </c>
      <c r="I271" s="28">
        <v>0</v>
      </c>
      <c r="J271" s="20">
        <v>0</v>
      </c>
      <c r="K271" s="29">
        <v>140.5</v>
      </c>
      <c r="L271" s="20">
        <v>10981.562915560087</v>
      </c>
      <c r="M271" s="20">
        <v>22785.979125779122</v>
      </c>
      <c r="N271" s="34" t="s">
        <v>6</v>
      </c>
      <c r="O271" s="35"/>
      <c r="P271" s="36">
        <v>21408.817306511981</v>
      </c>
      <c r="Q271" s="36" t="s">
        <v>6</v>
      </c>
      <c r="R271" s="36" t="s">
        <v>6</v>
      </c>
      <c r="S271" s="36">
        <v>9175.2074170765645</v>
      </c>
      <c r="T271" s="30">
        <v>4261.0459526913755</v>
      </c>
      <c r="U271" s="30">
        <v>31986.709852356787</v>
      </c>
      <c r="V271" s="30">
        <v>25241.762763690036</v>
      </c>
      <c r="W271" s="30">
        <v>8134.3901812151053</v>
      </c>
      <c r="X271" s="30">
        <v>150000</v>
      </c>
      <c r="Y271" s="95">
        <v>-80380</v>
      </c>
      <c r="Z271" s="99"/>
      <c r="AA271" s="97"/>
      <c r="AB271" s="93"/>
      <c r="AC271" s="91"/>
      <c r="AD271" s="91"/>
      <c r="AE271" s="91"/>
    </row>
    <row r="272" spans="1:31" s="21" customFormat="1" ht="16.5">
      <c r="A272" s="18" t="s">
        <v>535</v>
      </c>
      <c r="B272" s="19" t="s">
        <v>536</v>
      </c>
      <c r="C272" s="28">
        <v>20.3</v>
      </c>
      <c r="D272" s="20">
        <v>2800.4415254237288</v>
      </c>
      <c r="E272" s="28">
        <v>2.86</v>
      </c>
      <c r="F272" s="20">
        <v>7638.2742857142848</v>
      </c>
      <c r="G272" s="28">
        <v>0.68</v>
      </c>
      <c r="H272" s="20">
        <v>6371.9110141599485</v>
      </c>
      <c r="I272" s="28">
        <v>0</v>
      </c>
      <c r="J272" s="20">
        <v>0</v>
      </c>
      <c r="K272" s="29">
        <v>28.216666666666665</v>
      </c>
      <c r="L272" s="20">
        <v>2205.4313186290897</v>
      </c>
      <c r="M272" s="20">
        <v>19016.058143927054</v>
      </c>
      <c r="N272" s="34" t="s">
        <v>6</v>
      </c>
      <c r="O272" s="35"/>
      <c r="P272" s="36" t="s">
        <v>6</v>
      </c>
      <c r="Q272" s="36" t="s">
        <v>6</v>
      </c>
      <c r="R272" s="36">
        <v>543.2365014209031</v>
      </c>
      <c r="S272" s="36" t="s">
        <v>6</v>
      </c>
      <c r="T272" s="30">
        <v>12406.101983609609</v>
      </c>
      <c r="U272" s="30">
        <v>34482.007783635003</v>
      </c>
      <c r="V272" s="30">
        <v>17579.977181783019</v>
      </c>
      <c r="W272" s="30">
        <v>14772.851535700644</v>
      </c>
      <c r="X272" s="30">
        <v>150000</v>
      </c>
      <c r="Y272" s="95">
        <v>-70760</v>
      </c>
      <c r="Z272" s="99"/>
      <c r="AA272" s="97"/>
      <c r="AB272" s="93"/>
      <c r="AC272" s="91"/>
      <c r="AD272" s="91"/>
      <c r="AE272" s="91"/>
    </row>
    <row r="273" spans="1:31" s="21" customFormat="1" ht="16.5">
      <c r="A273" s="18" t="s">
        <v>537</v>
      </c>
      <c r="B273" s="19" t="s">
        <v>538</v>
      </c>
      <c r="C273" s="28">
        <v>13.2</v>
      </c>
      <c r="D273" s="20">
        <v>1820.9767554479417</v>
      </c>
      <c r="E273" s="28">
        <v>1.77</v>
      </c>
      <c r="F273" s="20">
        <v>4727.1837362637361</v>
      </c>
      <c r="G273" s="28">
        <v>1.1200000000000001</v>
      </c>
      <c r="H273" s="20">
        <v>10494.912258616387</v>
      </c>
      <c r="I273" s="28">
        <v>0</v>
      </c>
      <c r="J273" s="20">
        <v>0</v>
      </c>
      <c r="K273" s="29">
        <v>13.966666666666667</v>
      </c>
      <c r="L273" s="20">
        <v>1091.6429090438141</v>
      </c>
      <c r="M273" s="20">
        <v>18134.715659371879</v>
      </c>
      <c r="N273" s="34" t="s">
        <v>6</v>
      </c>
      <c r="O273" s="35"/>
      <c r="P273" s="36" t="s">
        <v>6</v>
      </c>
      <c r="Q273" s="36">
        <v>33148.756276102824</v>
      </c>
      <c r="R273" s="36" t="s">
        <v>6</v>
      </c>
      <c r="S273" s="36" t="s">
        <v>6</v>
      </c>
      <c r="T273" s="30">
        <v>9404.8293164462648</v>
      </c>
      <c r="U273" s="30">
        <v>27608.918438493143</v>
      </c>
      <c r="V273" s="30">
        <v>7621.4411108314498</v>
      </c>
      <c r="W273" s="30">
        <v>15364.771991601963</v>
      </c>
      <c r="X273" s="30">
        <v>150000</v>
      </c>
      <c r="Y273" s="95">
        <v>-90000</v>
      </c>
      <c r="Z273" s="99"/>
      <c r="AA273" s="97"/>
      <c r="AB273" s="93"/>
      <c r="AC273" s="91"/>
      <c r="AD273" s="91"/>
      <c r="AE273" s="91"/>
    </row>
    <row r="274" spans="1:31" s="21" customFormat="1" ht="16.5">
      <c r="A274" s="18" t="s">
        <v>539</v>
      </c>
      <c r="B274" s="19" t="s">
        <v>540</v>
      </c>
      <c r="C274" s="28">
        <v>18.8</v>
      </c>
      <c r="D274" s="20">
        <v>2593.512348668281</v>
      </c>
      <c r="E274" s="28">
        <v>2.4700000000000002</v>
      </c>
      <c r="F274" s="20">
        <v>6596.6914285714292</v>
      </c>
      <c r="G274" s="28">
        <v>1.1599999999999999</v>
      </c>
      <c r="H274" s="20">
        <v>10869.730553566969</v>
      </c>
      <c r="I274" s="28">
        <v>0</v>
      </c>
      <c r="J274" s="20">
        <v>0</v>
      </c>
      <c r="K274" s="29">
        <v>11.233333333333333</v>
      </c>
      <c r="L274" s="20">
        <v>878.0039626438313</v>
      </c>
      <c r="M274" s="20">
        <v>20937.938293450512</v>
      </c>
      <c r="N274" s="34" t="s">
        <v>6</v>
      </c>
      <c r="O274" s="35"/>
      <c r="P274" s="36" t="s">
        <v>6</v>
      </c>
      <c r="Q274" s="36" t="s">
        <v>6</v>
      </c>
      <c r="R274" s="36">
        <v>530.60309441111463</v>
      </c>
      <c r="S274" s="36" t="s">
        <v>6</v>
      </c>
      <c r="T274" s="30">
        <v>10493.51219407711</v>
      </c>
      <c r="U274" s="30">
        <v>29431.246722498796</v>
      </c>
      <c r="V274" s="30">
        <v>25038.858000135071</v>
      </c>
      <c r="W274" s="30">
        <v>23583.328087727186</v>
      </c>
      <c r="X274" s="30">
        <v>150000</v>
      </c>
      <c r="Y274" s="95">
        <v>-61450</v>
      </c>
      <c r="Z274" s="99"/>
      <c r="AA274" s="97"/>
      <c r="AB274" s="93"/>
      <c r="AC274" s="91"/>
      <c r="AD274" s="91"/>
      <c r="AE274" s="91"/>
    </row>
    <row r="275" spans="1:31" s="21" customFormat="1" ht="16.5">
      <c r="A275" s="18" t="s">
        <v>541</v>
      </c>
      <c r="B275" s="19" t="s">
        <v>542</v>
      </c>
      <c r="C275" s="28">
        <v>17.899999999999999</v>
      </c>
      <c r="D275" s="20">
        <v>2469.3548426150119</v>
      </c>
      <c r="E275" s="28">
        <v>2.48</v>
      </c>
      <c r="F275" s="20">
        <v>6623.3986813186812</v>
      </c>
      <c r="G275" s="28">
        <v>1.37</v>
      </c>
      <c r="H275" s="20">
        <v>12837.526602057544</v>
      </c>
      <c r="I275" s="28">
        <v>0</v>
      </c>
      <c r="J275" s="20">
        <v>0</v>
      </c>
      <c r="K275" s="29">
        <v>94.9</v>
      </c>
      <c r="L275" s="20">
        <v>7417.4400048872049</v>
      </c>
      <c r="M275" s="20">
        <v>29347.720130878442</v>
      </c>
      <c r="N275" s="34" t="s">
        <v>6</v>
      </c>
      <c r="O275" s="35"/>
      <c r="P275" s="36">
        <v>12703.097897161448</v>
      </c>
      <c r="Q275" s="36" t="s">
        <v>6</v>
      </c>
      <c r="R275" s="36" t="s">
        <v>6</v>
      </c>
      <c r="S275" s="36">
        <v>5444.1848130691915</v>
      </c>
      <c r="T275" s="30">
        <v>26542.643689700133</v>
      </c>
      <c r="U275" s="30">
        <v>49945</v>
      </c>
      <c r="V275" s="30">
        <v>42157.098732696708</v>
      </c>
      <c r="W275" s="30">
        <v>33262.082896374312</v>
      </c>
      <c r="X275" s="30">
        <v>150000</v>
      </c>
      <c r="Y275" s="90">
        <v>1910</v>
      </c>
      <c r="Z275" s="99">
        <v>1910</v>
      </c>
      <c r="AA275" s="97"/>
      <c r="AB275" s="92">
        <v>62</v>
      </c>
      <c r="AC275" s="91" t="s">
        <v>820</v>
      </c>
      <c r="AD275" s="91"/>
      <c r="AE275" s="91"/>
    </row>
    <row r="276" spans="1:31" s="21" customFormat="1" ht="16.5">
      <c r="A276" s="18" t="s">
        <v>543</v>
      </c>
      <c r="B276" s="19" t="s">
        <v>544</v>
      </c>
      <c r="C276" s="28">
        <v>20.8</v>
      </c>
      <c r="D276" s="20">
        <v>2869.4179176755447</v>
      </c>
      <c r="E276" s="28">
        <v>2.58</v>
      </c>
      <c r="F276" s="20">
        <v>6890.4712087912085</v>
      </c>
      <c r="G276" s="28">
        <v>0.78</v>
      </c>
      <c r="H276" s="20">
        <v>7308.9567515364115</v>
      </c>
      <c r="I276" s="28">
        <v>0</v>
      </c>
      <c r="J276" s="20">
        <v>0</v>
      </c>
      <c r="K276" s="29">
        <v>8.9499999999999993</v>
      </c>
      <c r="L276" s="20">
        <v>699.53728180969938</v>
      </c>
      <c r="M276" s="20">
        <v>17768.383159812864</v>
      </c>
      <c r="N276" s="34" t="s">
        <v>6</v>
      </c>
      <c r="O276" s="35"/>
      <c r="P276" s="36" t="s">
        <v>6</v>
      </c>
      <c r="Q276" s="36" t="s">
        <v>6</v>
      </c>
      <c r="R276" s="36">
        <v>530.60309441111463</v>
      </c>
      <c r="S276" s="36" t="s">
        <v>6</v>
      </c>
      <c r="T276" s="30">
        <v>17407.911886757309</v>
      </c>
      <c r="U276" s="30">
        <v>46399.043307496999</v>
      </c>
      <c r="V276" s="30">
        <v>38628.154641956433</v>
      </c>
      <c r="W276" s="30">
        <v>37338.670170120829</v>
      </c>
      <c r="X276" s="30">
        <v>150000</v>
      </c>
      <c r="Y276" s="95">
        <v>-10230</v>
      </c>
      <c r="Z276" s="99"/>
      <c r="AA276" s="97"/>
      <c r="AB276" s="93"/>
      <c r="AC276" s="91"/>
      <c r="AD276" s="91"/>
      <c r="AE276" s="91"/>
    </row>
    <row r="277" spans="1:31" s="21" customFormat="1" ht="16.5">
      <c r="A277" s="18" t="s">
        <v>545</v>
      </c>
      <c r="B277" s="19" t="s">
        <v>546</v>
      </c>
      <c r="C277" s="28">
        <v>5.4</v>
      </c>
      <c r="D277" s="20">
        <v>744.94503631961265</v>
      </c>
      <c r="E277" s="28">
        <v>0.92</v>
      </c>
      <c r="F277" s="20">
        <v>2457.067252747253</v>
      </c>
      <c r="G277" s="28">
        <v>0.25</v>
      </c>
      <c r="H277" s="20">
        <v>2342.6143434411574</v>
      </c>
      <c r="I277" s="28">
        <v>0</v>
      </c>
      <c r="J277" s="20">
        <v>0</v>
      </c>
      <c r="K277" s="29">
        <v>24.566666666666666</v>
      </c>
      <c r="L277" s="20">
        <v>1920.1451645949664</v>
      </c>
      <c r="M277" s="20">
        <v>7464.7717971029897</v>
      </c>
      <c r="N277" s="34" t="s">
        <v>6</v>
      </c>
      <c r="O277" s="35"/>
      <c r="P277" s="36" t="s">
        <v>6</v>
      </c>
      <c r="Q277" s="36" t="s">
        <v>6</v>
      </c>
      <c r="R277" s="36">
        <v>632.9513680095713</v>
      </c>
      <c r="S277" s="36" t="s">
        <v>6</v>
      </c>
      <c r="T277" s="30">
        <v>2680.5165803687837</v>
      </c>
      <c r="U277" s="30">
        <v>45456.510167339671</v>
      </c>
      <c r="V277" s="30">
        <v>25427.216213697084</v>
      </c>
      <c r="W277" s="30">
        <v>11010.526341702478</v>
      </c>
      <c r="X277" s="30">
        <v>150000</v>
      </c>
      <c r="Y277" s="95">
        <v>-65430</v>
      </c>
      <c r="Z277" s="99"/>
      <c r="AA277" s="97"/>
      <c r="AB277" s="93"/>
      <c r="AC277" s="91"/>
      <c r="AD277" s="91"/>
      <c r="AE277" s="91"/>
    </row>
    <row r="278" spans="1:31" s="21" customFormat="1" ht="16.5">
      <c r="A278" s="18" t="s">
        <v>547</v>
      </c>
      <c r="B278" s="19" t="s">
        <v>548</v>
      </c>
      <c r="C278" s="28">
        <v>11.6</v>
      </c>
      <c r="D278" s="20">
        <v>1600.2523002421308</v>
      </c>
      <c r="E278" s="28">
        <v>1.71</v>
      </c>
      <c r="F278" s="20">
        <v>4566.9402197802192</v>
      </c>
      <c r="G278" s="28">
        <v>0.49</v>
      </c>
      <c r="H278" s="20">
        <v>4591.5241131446683</v>
      </c>
      <c r="I278" s="28">
        <v>0</v>
      </c>
      <c r="J278" s="20">
        <v>0</v>
      </c>
      <c r="K278" s="29">
        <v>0</v>
      </c>
      <c r="L278" s="20">
        <v>0</v>
      </c>
      <c r="M278" s="20">
        <v>10758.71663316702</v>
      </c>
      <c r="N278" s="34" t="s">
        <v>6</v>
      </c>
      <c r="O278" s="35"/>
      <c r="P278" s="36" t="s">
        <v>6</v>
      </c>
      <c r="Q278" s="36" t="s">
        <v>6</v>
      </c>
      <c r="R278" s="36">
        <v>543.2365014209031</v>
      </c>
      <c r="S278" s="36" t="s">
        <v>6</v>
      </c>
      <c r="T278" s="30">
        <v>9452.5683758614268</v>
      </c>
      <c r="U278" s="30">
        <v>27280.297359231132</v>
      </c>
      <c r="V278" s="30">
        <v>16752.022803689706</v>
      </c>
      <c r="W278" s="30">
        <v>14835.890083648363</v>
      </c>
      <c r="X278" s="30">
        <v>150000</v>
      </c>
      <c r="Y278" s="95">
        <v>-81680</v>
      </c>
      <c r="Z278" s="99"/>
      <c r="AA278" s="97"/>
      <c r="AB278" s="93"/>
      <c r="AC278" s="91"/>
      <c r="AD278" s="91"/>
      <c r="AE278" s="91"/>
    </row>
    <row r="279" spans="1:31" s="21" customFormat="1" ht="16.5">
      <c r="A279" s="18" t="s">
        <v>549</v>
      </c>
      <c r="B279" s="19" t="s">
        <v>550</v>
      </c>
      <c r="C279" s="28">
        <v>19.100000000000001</v>
      </c>
      <c r="D279" s="20">
        <v>2634.8981840193705</v>
      </c>
      <c r="E279" s="28">
        <v>1.56</v>
      </c>
      <c r="F279" s="20">
        <v>4166.3314285714287</v>
      </c>
      <c r="G279" s="28">
        <v>0.14000000000000001</v>
      </c>
      <c r="H279" s="20">
        <v>1311.8640323270483</v>
      </c>
      <c r="I279" s="28">
        <v>0</v>
      </c>
      <c r="J279" s="20">
        <v>0</v>
      </c>
      <c r="K279" s="29">
        <v>139.68333333333334</v>
      </c>
      <c r="L279" s="20">
        <v>10917.73176694058</v>
      </c>
      <c r="M279" s="20">
        <v>19030.82541185843</v>
      </c>
      <c r="N279" s="34" t="s">
        <v>6</v>
      </c>
      <c r="O279" s="35"/>
      <c r="P279" s="36" t="s">
        <v>6</v>
      </c>
      <c r="Q279" s="36" t="s">
        <v>6</v>
      </c>
      <c r="R279" s="36">
        <v>467.43605936217244</v>
      </c>
      <c r="S279" s="36" t="s">
        <v>6</v>
      </c>
      <c r="T279" s="30">
        <v>17859.98271745204</v>
      </c>
      <c r="U279" s="30">
        <v>20135.335981288081</v>
      </c>
      <c r="V279" s="30">
        <v>12805.039259784291</v>
      </c>
      <c r="W279" s="30">
        <v>14627.616681649353</v>
      </c>
      <c r="X279" s="30">
        <v>150000</v>
      </c>
      <c r="Y279" s="95">
        <v>-84570</v>
      </c>
      <c r="Z279" s="99"/>
      <c r="AA279" s="97"/>
      <c r="AB279" s="93"/>
      <c r="AC279" s="91"/>
      <c r="AD279" s="91"/>
      <c r="AE279" s="91"/>
    </row>
    <row r="280" spans="1:31" s="21" customFormat="1" ht="16.5">
      <c r="A280" s="18" t="s">
        <v>551</v>
      </c>
      <c r="B280" s="19" t="s">
        <v>552</v>
      </c>
      <c r="C280" s="28">
        <v>22.3</v>
      </c>
      <c r="D280" s="20">
        <v>3076.3470944309929</v>
      </c>
      <c r="E280" s="28">
        <v>1.94</v>
      </c>
      <c r="F280" s="20">
        <v>5181.2070329670323</v>
      </c>
      <c r="G280" s="28">
        <v>0.2</v>
      </c>
      <c r="H280" s="20">
        <v>1874.0914747529259</v>
      </c>
      <c r="I280" s="28">
        <v>0</v>
      </c>
      <c r="J280" s="20">
        <v>0</v>
      </c>
      <c r="K280" s="29">
        <v>25.666666666666668</v>
      </c>
      <c r="L280" s="20">
        <v>2006.1218137559354</v>
      </c>
      <c r="M280" s="20">
        <v>12137.767415906887</v>
      </c>
      <c r="N280" s="34" t="s">
        <v>6</v>
      </c>
      <c r="O280" s="35"/>
      <c r="P280" s="36" t="s">
        <v>6</v>
      </c>
      <c r="Q280" s="36">
        <v>36145.250697735719</v>
      </c>
      <c r="R280" s="36" t="s">
        <v>6</v>
      </c>
      <c r="S280" s="36" t="s">
        <v>6</v>
      </c>
      <c r="T280" s="30">
        <v>11940.420229092941</v>
      </c>
      <c r="U280" s="30">
        <v>22454.496600087885</v>
      </c>
      <c r="V280" s="30">
        <v>22145.769212973231</v>
      </c>
      <c r="W280" s="30">
        <v>19123.380528333026</v>
      </c>
      <c r="X280" s="30">
        <v>150000</v>
      </c>
      <c r="Y280" s="95">
        <v>-74340</v>
      </c>
      <c r="Z280" s="99"/>
      <c r="AA280" s="97"/>
      <c r="AB280" s="93"/>
      <c r="AC280" s="91"/>
      <c r="AD280" s="91"/>
      <c r="AE280" s="91"/>
    </row>
    <row r="281" spans="1:31" s="21" customFormat="1" ht="16.5">
      <c r="A281" s="18" t="s">
        <v>553</v>
      </c>
      <c r="B281" s="19" t="s">
        <v>554</v>
      </c>
      <c r="C281" s="28">
        <v>23.5</v>
      </c>
      <c r="D281" s="20">
        <v>3241.8904358353511</v>
      </c>
      <c r="E281" s="28">
        <v>0.97</v>
      </c>
      <c r="F281" s="20">
        <v>2590.6035164835162</v>
      </c>
      <c r="G281" s="28">
        <v>0.81</v>
      </c>
      <c r="H281" s="20">
        <v>7590.0704727493503</v>
      </c>
      <c r="I281" s="28">
        <v>0</v>
      </c>
      <c r="J281" s="20">
        <v>0</v>
      </c>
      <c r="K281" s="29">
        <v>7.8166666666666664</v>
      </c>
      <c r="L281" s="20">
        <v>610.95527964385303</v>
      </c>
      <c r="M281" s="20">
        <v>14033.519704712071</v>
      </c>
      <c r="N281" s="34" t="s">
        <v>819</v>
      </c>
      <c r="O281" s="35"/>
      <c r="P281" s="36" t="s">
        <v>6</v>
      </c>
      <c r="Q281" s="36">
        <v>32743.850431769009</v>
      </c>
      <c r="R281" s="36" t="s">
        <v>6</v>
      </c>
      <c r="S281" s="36" t="s">
        <v>6</v>
      </c>
      <c r="T281" s="30">
        <v>13811.169497113056</v>
      </c>
      <c r="U281" s="30">
        <v>0</v>
      </c>
      <c r="V281" s="30">
        <v>6090</v>
      </c>
      <c r="W281" s="30">
        <v>23534.445189222126</v>
      </c>
      <c r="X281" s="30">
        <v>150000</v>
      </c>
      <c r="Y281" s="95">
        <v>-106560</v>
      </c>
      <c r="Z281" s="99"/>
      <c r="AA281" s="97"/>
      <c r="AB281" s="93"/>
      <c r="AC281" s="91"/>
      <c r="AD281" s="91"/>
      <c r="AE281" s="91"/>
    </row>
    <row r="282" spans="1:31" s="21" customFormat="1" ht="16.5">
      <c r="A282" s="18" t="s">
        <v>555</v>
      </c>
      <c r="B282" s="19" t="s">
        <v>556</v>
      </c>
      <c r="C282" s="28">
        <v>15.2</v>
      </c>
      <c r="D282" s="20">
        <v>2096.8823244552059</v>
      </c>
      <c r="E282" s="28">
        <v>0.72</v>
      </c>
      <c r="F282" s="20">
        <v>1922.9221978021976</v>
      </c>
      <c r="G282" s="28">
        <v>0.35</v>
      </c>
      <c r="H282" s="20">
        <v>3279.6600808176204</v>
      </c>
      <c r="I282" s="28">
        <v>0</v>
      </c>
      <c r="J282" s="20">
        <v>0</v>
      </c>
      <c r="K282" s="29">
        <v>13.433333333333334</v>
      </c>
      <c r="L282" s="20">
        <v>1049.9572609657687</v>
      </c>
      <c r="M282" s="20">
        <v>8349.4218640407926</v>
      </c>
      <c r="N282" s="34" t="s">
        <v>6</v>
      </c>
      <c r="O282" s="35"/>
      <c r="P282" s="36" t="s">
        <v>6</v>
      </c>
      <c r="Q282" s="36" t="s">
        <v>6</v>
      </c>
      <c r="R282" s="36">
        <v>442.1692453425955</v>
      </c>
      <c r="S282" s="36" t="s">
        <v>6</v>
      </c>
      <c r="T282" s="30">
        <v>8153.9706239523193</v>
      </c>
      <c r="U282" s="30">
        <v>12991.316488831526</v>
      </c>
      <c r="V282" s="30">
        <v>11889.278050766519</v>
      </c>
      <c r="W282" s="30">
        <v>7580.018511727244</v>
      </c>
      <c r="X282" s="30">
        <v>150000</v>
      </c>
      <c r="Y282" s="95">
        <v>-109390</v>
      </c>
      <c r="Z282" s="99"/>
      <c r="AA282" s="97"/>
      <c r="AB282" s="93"/>
      <c r="AC282" s="91"/>
      <c r="AD282" s="91"/>
      <c r="AE282" s="91"/>
    </row>
    <row r="283" spans="1:31" s="21" customFormat="1" ht="16.5">
      <c r="A283" s="18" t="s">
        <v>557</v>
      </c>
      <c r="B283" s="19" t="s">
        <v>558</v>
      </c>
      <c r="C283" s="28">
        <v>23.2</v>
      </c>
      <c r="D283" s="20">
        <v>3200.5046004842616</v>
      </c>
      <c r="E283" s="28">
        <v>2.39</v>
      </c>
      <c r="F283" s="20">
        <v>6383.0334065934067</v>
      </c>
      <c r="G283" s="28">
        <v>1.1000000000000001</v>
      </c>
      <c r="H283" s="20">
        <v>10307.503111141094</v>
      </c>
      <c r="I283" s="28">
        <v>0</v>
      </c>
      <c r="J283" s="20">
        <v>0</v>
      </c>
      <c r="K283" s="29">
        <v>64.283333333333331</v>
      </c>
      <c r="L283" s="20">
        <v>5024.4232699069107</v>
      </c>
      <c r="M283" s="20">
        <v>24915.464388125671</v>
      </c>
      <c r="N283" s="34" t="s">
        <v>6</v>
      </c>
      <c r="O283" s="35"/>
      <c r="P283" s="36" t="s">
        <v>6</v>
      </c>
      <c r="Q283" s="36">
        <v>68107.977093206442</v>
      </c>
      <c r="R283" s="36" t="s">
        <v>6</v>
      </c>
      <c r="S283" s="36" t="s">
        <v>6</v>
      </c>
      <c r="T283" s="30">
        <v>20586.076897001305</v>
      </c>
      <c r="U283" s="30">
        <v>53921.205610904348</v>
      </c>
      <c r="V283" s="30">
        <v>26520.245252495602</v>
      </c>
      <c r="W283" s="30">
        <v>29112.189117803162</v>
      </c>
      <c r="X283" s="30">
        <v>150000</v>
      </c>
      <c r="Y283" s="95">
        <v>-19860</v>
      </c>
      <c r="Z283" s="99"/>
      <c r="AA283" s="97"/>
      <c r="AB283" s="93"/>
      <c r="AC283" s="91"/>
      <c r="AD283" s="91"/>
      <c r="AE283" s="91"/>
    </row>
    <row r="284" spans="1:31" s="21" customFormat="1" ht="16.5">
      <c r="A284" s="18" t="s">
        <v>559</v>
      </c>
      <c r="B284" s="19" t="s">
        <v>560</v>
      </c>
      <c r="C284" s="28">
        <v>27.1</v>
      </c>
      <c r="D284" s="20">
        <v>3738.5204600484262</v>
      </c>
      <c r="E284" s="28">
        <v>2.09</v>
      </c>
      <c r="F284" s="20">
        <v>5581.8158241758238</v>
      </c>
      <c r="G284" s="28">
        <v>1.21</v>
      </c>
      <c r="H284" s="20">
        <v>11338.253422255202</v>
      </c>
      <c r="I284" s="28">
        <v>0</v>
      </c>
      <c r="J284" s="20">
        <v>0</v>
      </c>
      <c r="K284" s="29">
        <v>85.3</v>
      </c>
      <c r="L284" s="20">
        <v>6667.098339482387</v>
      </c>
      <c r="M284" s="20">
        <v>27325.688045961841</v>
      </c>
      <c r="N284" s="34" t="s">
        <v>6</v>
      </c>
      <c r="O284" s="35"/>
      <c r="P284" s="36">
        <v>14700.447459479277</v>
      </c>
      <c r="Q284" s="36" t="s">
        <v>6</v>
      </c>
      <c r="R284" s="36" t="s">
        <v>6</v>
      </c>
      <c r="S284" s="36">
        <v>6300.1917683482625</v>
      </c>
      <c r="T284" s="30">
        <v>16658.275921028126</v>
      </c>
      <c r="U284" s="30">
        <v>37143.078523310665</v>
      </c>
      <c r="V284" s="30">
        <v>49588.84171970695</v>
      </c>
      <c r="W284" s="30">
        <v>27642.357638366517</v>
      </c>
      <c r="X284" s="30">
        <v>150000</v>
      </c>
      <c r="Y284" s="95">
        <v>-18970</v>
      </c>
      <c r="Z284" s="99"/>
      <c r="AA284" s="97"/>
      <c r="AB284" s="93"/>
      <c r="AC284" s="91"/>
      <c r="AD284" s="91"/>
      <c r="AE284" s="91"/>
    </row>
    <row r="285" spans="1:31" s="21" customFormat="1" ht="16.5">
      <c r="A285" s="18" t="s">
        <v>561</v>
      </c>
      <c r="B285" s="19" t="s">
        <v>562</v>
      </c>
      <c r="C285" s="28">
        <v>34.299999999999997</v>
      </c>
      <c r="D285" s="20">
        <v>4731.780508474576</v>
      </c>
      <c r="E285" s="28">
        <v>2.62</v>
      </c>
      <c r="F285" s="20">
        <v>6997.3002197802198</v>
      </c>
      <c r="G285" s="28">
        <v>0.94</v>
      </c>
      <c r="H285" s="20">
        <v>8808.2299313387521</v>
      </c>
      <c r="I285" s="28">
        <v>0</v>
      </c>
      <c r="J285" s="20">
        <v>0</v>
      </c>
      <c r="K285" s="29">
        <v>27.45</v>
      </c>
      <c r="L285" s="20">
        <v>2145.5081995168994</v>
      </c>
      <c r="M285" s="20">
        <v>22682.818859110444</v>
      </c>
      <c r="N285" s="34" t="s">
        <v>6</v>
      </c>
      <c r="O285" s="35"/>
      <c r="P285" s="36" t="s">
        <v>6</v>
      </c>
      <c r="Q285" s="36" t="s">
        <v>6</v>
      </c>
      <c r="R285" s="36">
        <v>568.50331544047992</v>
      </c>
      <c r="S285" s="36" t="s">
        <v>6</v>
      </c>
      <c r="T285" s="30">
        <v>13417.217276960328</v>
      </c>
      <c r="U285" s="30">
        <v>32832.166777448452</v>
      </c>
      <c r="V285" s="30">
        <v>26847.419950076972</v>
      </c>
      <c r="W285" s="30">
        <v>28303.438761164169</v>
      </c>
      <c r="X285" s="30">
        <v>150000</v>
      </c>
      <c r="Y285" s="95">
        <v>-48600</v>
      </c>
      <c r="Z285" s="99"/>
      <c r="AA285" s="97"/>
      <c r="AB285" s="93"/>
      <c r="AC285" s="91"/>
      <c r="AD285" s="91"/>
      <c r="AE285" s="91"/>
    </row>
    <row r="286" spans="1:31" s="21" customFormat="1" ht="16.5">
      <c r="A286" s="18" t="s">
        <v>563</v>
      </c>
      <c r="B286" s="19" t="s">
        <v>564</v>
      </c>
      <c r="C286" s="28">
        <v>39.1</v>
      </c>
      <c r="D286" s="20">
        <v>5393.9538740920098</v>
      </c>
      <c r="E286" s="28">
        <v>2.11</v>
      </c>
      <c r="F286" s="20">
        <v>5635.2303296703294</v>
      </c>
      <c r="G286" s="28">
        <v>1.19</v>
      </c>
      <c r="H286" s="20">
        <v>11150.844274779909</v>
      </c>
      <c r="I286" s="28">
        <v>0</v>
      </c>
      <c r="J286" s="20">
        <v>0</v>
      </c>
      <c r="K286" s="29">
        <v>40.266666666666666</v>
      </c>
      <c r="L286" s="20">
        <v>3147.2664298924283</v>
      </c>
      <c r="M286" s="20">
        <v>25327.294908434676</v>
      </c>
      <c r="N286" s="34" t="s">
        <v>6</v>
      </c>
      <c r="O286" s="35"/>
      <c r="P286" s="36" t="s">
        <v>6</v>
      </c>
      <c r="Q286" s="36">
        <v>57548.833953443063</v>
      </c>
      <c r="R286" s="36" t="s">
        <v>6</v>
      </c>
      <c r="S286" s="36" t="s">
        <v>6</v>
      </c>
      <c r="T286" s="30">
        <v>16585.976664183276</v>
      </c>
      <c r="U286" s="30">
        <v>66882.764743207372</v>
      </c>
      <c r="V286" s="30">
        <v>51777.853991208569</v>
      </c>
      <c r="W286" s="30">
        <v>31112.747210782967</v>
      </c>
      <c r="X286" s="30">
        <v>150000</v>
      </c>
      <c r="Y286" s="90">
        <v>16360</v>
      </c>
      <c r="Z286" s="99">
        <v>16360</v>
      </c>
      <c r="AA286" s="97"/>
      <c r="AB286" s="92">
        <v>63</v>
      </c>
      <c r="AC286" s="91" t="s">
        <v>820</v>
      </c>
      <c r="AD286" s="91"/>
      <c r="AE286" s="91"/>
    </row>
    <row r="287" spans="1:31" s="21" customFormat="1" ht="16.5">
      <c r="A287" s="18" t="s">
        <v>565</v>
      </c>
      <c r="B287" s="19" t="s">
        <v>566</v>
      </c>
      <c r="C287" s="28">
        <v>22.5</v>
      </c>
      <c r="D287" s="20">
        <v>3103.9376513317193</v>
      </c>
      <c r="E287" s="28">
        <v>2.0499999999999998</v>
      </c>
      <c r="F287" s="20">
        <v>5474.9868131868125</v>
      </c>
      <c r="G287" s="28">
        <v>0.47</v>
      </c>
      <c r="H287" s="20">
        <v>4404.114965669376</v>
      </c>
      <c r="I287" s="28">
        <v>0</v>
      </c>
      <c r="J287" s="20">
        <v>0</v>
      </c>
      <c r="K287" s="29">
        <v>135.61666666666667</v>
      </c>
      <c r="L287" s="20">
        <v>10599.878700345484</v>
      </c>
      <c r="M287" s="20">
        <v>23582.918130533391</v>
      </c>
      <c r="N287" s="34" t="s">
        <v>6</v>
      </c>
      <c r="O287" s="35"/>
      <c r="P287" s="36" t="s">
        <v>6</v>
      </c>
      <c r="Q287" s="36" t="s">
        <v>6</v>
      </c>
      <c r="R287" s="36">
        <v>530.60309441111463</v>
      </c>
      <c r="S287" s="36" t="s">
        <v>6</v>
      </c>
      <c r="T287" s="30">
        <v>11559.395539206555</v>
      </c>
      <c r="U287" s="30">
        <v>30613.043448153388</v>
      </c>
      <c r="V287" s="30">
        <v>13418.946875292611</v>
      </c>
      <c r="W287" s="30">
        <v>12183.877365693432</v>
      </c>
      <c r="X287" s="30">
        <v>150000</v>
      </c>
      <c r="Y287" s="95">
        <v>-82220</v>
      </c>
      <c r="Z287" s="99"/>
      <c r="AA287" s="97"/>
      <c r="AB287" s="93"/>
      <c r="AC287" s="91"/>
      <c r="AD287" s="91"/>
      <c r="AE287" s="91"/>
    </row>
    <row r="288" spans="1:31" s="21" customFormat="1" ht="16.5">
      <c r="A288" s="18" t="s">
        <v>567</v>
      </c>
      <c r="B288" s="19" t="s">
        <v>568</v>
      </c>
      <c r="C288" s="28">
        <v>21.4</v>
      </c>
      <c r="D288" s="20">
        <v>2952.1895883777238</v>
      </c>
      <c r="E288" s="28">
        <v>3.71</v>
      </c>
      <c r="F288" s="20">
        <v>9908.3907692307694</v>
      </c>
      <c r="G288" s="28">
        <v>1.75</v>
      </c>
      <c r="H288" s="20">
        <v>16398.300404088102</v>
      </c>
      <c r="I288" s="28">
        <v>0.01</v>
      </c>
      <c r="J288" s="20">
        <v>804.65039999999999</v>
      </c>
      <c r="K288" s="29">
        <v>18.483333333333334</v>
      </c>
      <c r="L288" s="20">
        <v>1444.6682412047612</v>
      </c>
      <c r="M288" s="20">
        <v>31508.199402901351</v>
      </c>
      <c r="N288" s="34" t="s">
        <v>819</v>
      </c>
      <c r="O288" s="35"/>
      <c r="P288" s="36" t="s">
        <v>6</v>
      </c>
      <c r="Q288" s="36" t="s">
        <v>6</v>
      </c>
      <c r="R288" s="36">
        <v>454.80265235238397</v>
      </c>
      <c r="S288" s="36" t="s">
        <v>6</v>
      </c>
      <c r="T288" s="30">
        <v>22578.041569677775</v>
      </c>
      <c r="U288" s="30">
        <v>0</v>
      </c>
      <c r="V288" s="30">
        <v>0</v>
      </c>
      <c r="W288" s="30">
        <v>6090</v>
      </c>
      <c r="X288" s="30">
        <v>150000</v>
      </c>
      <c r="Y288" s="95">
        <v>-121330</v>
      </c>
      <c r="Z288" s="99"/>
      <c r="AA288" s="97"/>
      <c r="AB288" s="93"/>
      <c r="AC288" s="91"/>
      <c r="AD288" s="91"/>
      <c r="AE288" s="91"/>
    </row>
    <row r="289" spans="1:31" s="21" customFormat="1" ht="16.5">
      <c r="A289" s="18" t="s">
        <v>569</v>
      </c>
      <c r="B289" s="19" t="s">
        <v>570</v>
      </c>
      <c r="C289" s="28">
        <v>19.3</v>
      </c>
      <c r="D289" s="20">
        <v>2662.4887409200969</v>
      </c>
      <c r="E289" s="28">
        <v>1.06</v>
      </c>
      <c r="F289" s="20">
        <v>2830.9687912087911</v>
      </c>
      <c r="G289" s="28">
        <v>0.41</v>
      </c>
      <c r="H289" s="20">
        <v>3841.887523243498</v>
      </c>
      <c r="I289" s="28">
        <v>0</v>
      </c>
      <c r="J289" s="20">
        <v>0</v>
      </c>
      <c r="K289" s="29">
        <v>20.3</v>
      </c>
      <c r="L289" s="20">
        <v>1586.6599799706034</v>
      </c>
      <c r="M289" s="20">
        <v>10922.005035342991</v>
      </c>
      <c r="N289" s="34" t="s">
        <v>6</v>
      </c>
      <c r="O289" s="35"/>
      <c r="P289" s="36">
        <v>8270.4374797688288</v>
      </c>
      <c r="Q289" s="36" t="s">
        <v>6</v>
      </c>
      <c r="R289" s="36" t="s">
        <v>6</v>
      </c>
      <c r="S289" s="36">
        <v>3544.4732056152125</v>
      </c>
      <c r="T289" s="30">
        <v>6234.5153082510706</v>
      </c>
      <c r="U289" s="30">
        <v>10856.544250799952</v>
      </c>
      <c r="V289" s="30">
        <v>7451.6941249144238</v>
      </c>
      <c r="W289" s="30">
        <v>6824.766079644427</v>
      </c>
      <c r="X289" s="30">
        <v>150000</v>
      </c>
      <c r="Y289" s="95">
        <v>-118630</v>
      </c>
      <c r="Z289" s="99"/>
      <c r="AA289" s="97"/>
      <c r="AB289" s="93"/>
      <c r="AC289" s="91"/>
      <c r="AD289" s="91"/>
      <c r="AE289" s="91"/>
    </row>
    <row r="290" spans="1:31" s="21" customFormat="1" ht="16.5">
      <c r="A290" s="18" t="s">
        <v>571</v>
      </c>
      <c r="B290" s="19" t="s">
        <v>572</v>
      </c>
      <c r="C290" s="28">
        <v>16.100000000000001</v>
      </c>
      <c r="D290" s="20">
        <v>2221.0398305084746</v>
      </c>
      <c r="E290" s="28">
        <v>1.69</v>
      </c>
      <c r="F290" s="20">
        <v>4513.5257142857135</v>
      </c>
      <c r="G290" s="28">
        <v>0.7</v>
      </c>
      <c r="H290" s="20">
        <v>6559.3201616352408</v>
      </c>
      <c r="I290" s="28">
        <v>0</v>
      </c>
      <c r="J290" s="20">
        <v>0</v>
      </c>
      <c r="K290" s="29">
        <v>128.15</v>
      </c>
      <c r="L290" s="20">
        <v>10016.279627252849</v>
      </c>
      <c r="M290" s="20">
        <v>23310.165333682278</v>
      </c>
      <c r="N290" s="34" t="s">
        <v>6</v>
      </c>
      <c r="O290" s="35"/>
      <c r="P290" s="36">
        <v>14850.848443460212</v>
      </c>
      <c r="Q290" s="36" t="s">
        <v>6</v>
      </c>
      <c r="R290" s="36" t="s">
        <v>6</v>
      </c>
      <c r="S290" s="36">
        <v>6364.6493329115192</v>
      </c>
      <c r="T290" s="30">
        <v>15271.577865524307</v>
      </c>
      <c r="U290" s="30">
        <v>93786.214191281179</v>
      </c>
      <c r="V290" s="30">
        <v>54999.025599039182</v>
      </c>
      <c r="W290" s="30">
        <v>25538.930929461225</v>
      </c>
      <c r="X290" s="30">
        <v>150000</v>
      </c>
      <c r="Y290" s="90">
        <v>39600</v>
      </c>
      <c r="Z290" s="99">
        <v>39600</v>
      </c>
      <c r="AA290" s="97"/>
      <c r="AB290" s="92">
        <v>64</v>
      </c>
      <c r="AC290" s="91" t="s">
        <v>820</v>
      </c>
      <c r="AD290" s="91"/>
      <c r="AE290" s="91"/>
    </row>
    <row r="291" spans="1:31" s="21" customFormat="1" ht="16.5">
      <c r="A291" s="18" t="s">
        <v>573</v>
      </c>
      <c r="B291" s="19" t="s">
        <v>574</v>
      </c>
      <c r="C291" s="28">
        <v>17.899999999999999</v>
      </c>
      <c r="D291" s="20">
        <v>2469.3548426150119</v>
      </c>
      <c r="E291" s="28">
        <v>1.65</v>
      </c>
      <c r="F291" s="20">
        <v>4406.6967032967032</v>
      </c>
      <c r="G291" s="28">
        <v>0.79</v>
      </c>
      <c r="H291" s="20">
        <v>7402.6613252740581</v>
      </c>
      <c r="I291" s="28">
        <v>0</v>
      </c>
      <c r="J291" s="20">
        <v>0</v>
      </c>
      <c r="K291" s="29">
        <v>31.716666666666665</v>
      </c>
      <c r="L291" s="20">
        <v>2478.9933841412626</v>
      </c>
      <c r="M291" s="20">
        <v>16757.706255327037</v>
      </c>
      <c r="N291" s="34" t="s">
        <v>6</v>
      </c>
      <c r="O291" s="35"/>
      <c r="P291" s="36" t="s">
        <v>6</v>
      </c>
      <c r="Q291" s="36" t="s">
        <v>6</v>
      </c>
      <c r="R291" s="36">
        <v>467.43605936217244</v>
      </c>
      <c r="S291" s="36" t="s">
        <v>6</v>
      </c>
      <c r="T291" s="30">
        <v>3609.1051126839261</v>
      </c>
      <c r="U291" s="30">
        <v>17451.866100010993</v>
      </c>
      <c r="V291" s="30">
        <v>13631.761316404967</v>
      </c>
      <c r="W291" s="30">
        <v>815.98708506959201</v>
      </c>
      <c r="X291" s="30">
        <v>150000</v>
      </c>
      <c r="Y291" s="95">
        <v>-114490</v>
      </c>
      <c r="Z291" s="99"/>
      <c r="AA291" s="97"/>
      <c r="AB291" s="93"/>
      <c r="AC291" s="91"/>
      <c r="AD291" s="91"/>
      <c r="AE291" s="91"/>
    </row>
    <row r="292" spans="1:31" s="21" customFormat="1" ht="16.5">
      <c r="A292" s="18" t="s">
        <v>575</v>
      </c>
      <c r="B292" s="19" t="s">
        <v>576</v>
      </c>
      <c r="C292" s="28">
        <v>25.9</v>
      </c>
      <c r="D292" s="20">
        <v>3572.9771186440676</v>
      </c>
      <c r="E292" s="28">
        <v>2.04</v>
      </c>
      <c r="F292" s="20">
        <v>5448.2795604395606</v>
      </c>
      <c r="G292" s="28">
        <v>0.51</v>
      </c>
      <c r="H292" s="20">
        <v>4778.9332606199614</v>
      </c>
      <c r="I292" s="28">
        <v>0</v>
      </c>
      <c r="J292" s="20">
        <v>0</v>
      </c>
      <c r="K292" s="29">
        <v>108.58333333333333</v>
      </c>
      <c r="L292" s="20">
        <v>8486.9374133895562</v>
      </c>
      <c r="M292" s="20">
        <v>22287.127353093143</v>
      </c>
      <c r="N292" s="34" t="s">
        <v>6</v>
      </c>
      <c r="O292" s="35"/>
      <c r="P292" s="36">
        <v>3595.780859580243</v>
      </c>
      <c r="Q292" s="36" t="s">
        <v>6</v>
      </c>
      <c r="R292" s="36" t="s">
        <v>6</v>
      </c>
      <c r="S292" s="36">
        <v>1541.0489398201044</v>
      </c>
      <c r="T292" s="30">
        <v>15600.956246973365</v>
      </c>
      <c r="U292" s="30">
        <v>33339.279981766565</v>
      </c>
      <c r="V292" s="30">
        <v>14110.723146272077</v>
      </c>
      <c r="W292" s="30">
        <v>14059.915210916985</v>
      </c>
      <c r="X292" s="30">
        <v>150000</v>
      </c>
      <c r="Y292" s="95">
        <v>-72890</v>
      </c>
      <c r="Z292" s="99"/>
      <c r="AA292" s="97"/>
      <c r="AB292" s="93"/>
      <c r="AC292" s="91"/>
      <c r="AD292" s="91"/>
      <c r="AE292" s="91"/>
    </row>
    <row r="293" spans="1:31" s="21" customFormat="1" ht="16.5">
      <c r="A293" s="18" t="s">
        <v>577</v>
      </c>
      <c r="B293" s="19" t="s">
        <v>578</v>
      </c>
      <c r="C293" s="28">
        <v>25.6</v>
      </c>
      <c r="D293" s="20">
        <v>3531.5912832929785</v>
      </c>
      <c r="E293" s="28">
        <v>2.33</v>
      </c>
      <c r="F293" s="20">
        <v>6222.7898901098897</v>
      </c>
      <c r="G293" s="28">
        <v>0.81</v>
      </c>
      <c r="H293" s="20">
        <v>7590.0704727493503</v>
      </c>
      <c r="I293" s="28">
        <v>0</v>
      </c>
      <c r="J293" s="20">
        <v>0</v>
      </c>
      <c r="K293" s="29">
        <v>47.6</v>
      </c>
      <c r="L293" s="20">
        <v>3720.4440909655527</v>
      </c>
      <c r="M293" s="20">
        <v>21064.895737117771</v>
      </c>
      <c r="N293" s="34" t="s">
        <v>819</v>
      </c>
      <c r="O293" s="35"/>
      <c r="P293" s="36">
        <v>318.36185664666874</v>
      </c>
      <c r="Q293" s="36" t="s">
        <v>6</v>
      </c>
      <c r="R293" s="36" t="s">
        <v>6</v>
      </c>
      <c r="S293" s="36">
        <v>136.44079570571517</v>
      </c>
      <c r="T293" s="30">
        <v>12410.589102253678</v>
      </c>
      <c r="U293" s="30">
        <v>0</v>
      </c>
      <c r="V293" s="30">
        <v>0</v>
      </c>
      <c r="W293" s="30">
        <v>15155.292122137591</v>
      </c>
      <c r="X293" s="30">
        <v>150000</v>
      </c>
      <c r="Y293" s="95">
        <v>-122430</v>
      </c>
      <c r="Z293" s="99"/>
      <c r="AA293" s="97"/>
      <c r="AB293" s="93"/>
      <c r="AC293" s="91"/>
      <c r="AD293" s="91"/>
      <c r="AE293" s="91"/>
    </row>
    <row r="294" spans="1:31" s="21" customFormat="1" ht="16.5">
      <c r="A294" s="18" t="s">
        <v>579</v>
      </c>
      <c r="B294" s="19" t="s">
        <v>580</v>
      </c>
      <c r="C294" s="28">
        <v>16.8</v>
      </c>
      <c r="D294" s="20">
        <v>2317.6067796610168</v>
      </c>
      <c r="E294" s="28">
        <v>0.95</v>
      </c>
      <c r="F294" s="20">
        <v>2537.189010989011</v>
      </c>
      <c r="G294" s="28">
        <v>0.34</v>
      </c>
      <c r="H294" s="20">
        <v>3185.9555070799743</v>
      </c>
      <c r="I294" s="28">
        <v>0</v>
      </c>
      <c r="J294" s="20">
        <v>0</v>
      </c>
      <c r="K294" s="29">
        <v>43.483333333333334</v>
      </c>
      <c r="L294" s="20">
        <v>3398.6829948631398</v>
      </c>
      <c r="M294" s="20">
        <v>11439.434292593141</v>
      </c>
      <c r="N294" s="34" t="s">
        <v>6</v>
      </c>
      <c r="O294" s="35"/>
      <c r="P294" s="36" t="s">
        <v>6</v>
      </c>
      <c r="Q294" s="36" t="s">
        <v>6</v>
      </c>
      <c r="R294" s="36">
        <v>530.60309441111463</v>
      </c>
      <c r="S294" s="36" t="s">
        <v>6</v>
      </c>
      <c r="T294" s="30">
        <v>10834.444514807226</v>
      </c>
      <c r="U294" s="30">
        <v>19350.236699966681</v>
      </c>
      <c r="V294" s="30">
        <v>20412.405639714358</v>
      </c>
      <c r="W294" s="30">
        <v>12974.163666822942</v>
      </c>
      <c r="X294" s="30">
        <v>150000</v>
      </c>
      <c r="Y294" s="95">
        <v>-86430</v>
      </c>
      <c r="Z294" s="99"/>
      <c r="AA294" s="97"/>
      <c r="AB294" s="93"/>
      <c r="AC294" s="91"/>
      <c r="AD294" s="91"/>
      <c r="AE294" s="91"/>
    </row>
    <row r="295" spans="1:31" s="21" customFormat="1" ht="16.5">
      <c r="A295" s="18" t="s">
        <v>581</v>
      </c>
      <c r="B295" s="19" t="s">
        <v>582</v>
      </c>
      <c r="C295" s="28">
        <v>32.200000000000003</v>
      </c>
      <c r="D295" s="20">
        <v>4442.0796610169491</v>
      </c>
      <c r="E295" s="28">
        <v>2.96</v>
      </c>
      <c r="F295" s="20">
        <v>7905.3468131868131</v>
      </c>
      <c r="G295" s="28">
        <v>2.4700000000000002</v>
      </c>
      <c r="H295" s="20">
        <v>23145.029713198637</v>
      </c>
      <c r="I295" s="28">
        <v>0</v>
      </c>
      <c r="J295" s="20">
        <v>0</v>
      </c>
      <c r="K295" s="29">
        <v>282.48333333333335</v>
      </c>
      <c r="L295" s="20">
        <v>22079.064039837238</v>
      </c>
      <c r="M295" s="20">
        <v>57571.520227239642</v>
      </c>
      <c r="N295" s="34" t="s">
        <v>6</v>
      </c>
      <c r="O295" s="35"/>
      <c r="P295" s="36" t="s">
        <v>6</v>
      </c>
      <c r="Q295" s="36" t="s">
        <v>6</v>
      </c>
      <c r="R295" s="36">
        <v>467.43605936217244</v>
      </c>
      <c r="S295" s="36" t="s">
        <v>6</v>
      </c>
      <c r="T295" s="30">
        <v>51628.551655801828</v>
      </c>
      <c r="U295" s="30">
        <v>69754.686551435574</v>
      </c>
      <c r="V295" s="30">
        <v>43485.686128776666</v>
      </c>
      <c r="W295" s="30">
        <v>38985.954489476513</v>
      </c>
      <c r="X295" s="30">
        <v>150000</v>
      </c>
      <c r="Y295" s="90">
        <v>53850</v>
      </c>
      <c r="Z295" s="99">
        <v>53850</v>
      </c>
      <c r="AA295" s="97"/>
      <c r="AB295" s="92">
        <v>65</v>
      </c>
      <c r="AC295" s="91" t="s">
        <v>820</v>
      </c>
      <c r="AD295" s="91"/>
      <c r="AE295" s="91"/>
    </row>
    <row r="296" spans="1:31" s="21" customFormat="1" ht="16.5">
      <c r="A296" s="18" t="s">
        <v>583</v>
      </c>
      <c r="B296" s="19" t="s">
        <v>584</v>
      </c>
      <c r="C296" s="28">
        <v>13.2</v>
      </c>
      <c r="D296" s="20">
        <v>1820.9767554479417</v>
      </c>
      <c r="E296" s="28">
        <v>0.88</v>
      </c>
      <c r="F296" s="20">
        <v>2350.2382417582417</v>
      </c>
      <c r="G296" s="28">
        <v>0.4</v>
      </c>
      <c r="H296" s="20">
        <v>3748.1829495058519</v>
      </c>
      <c r="I296" s="28">
        <v>0</v>
      </c>
      <c r="J296" s="20">
        <v>0</v>
      </c>
      <c r="K296" s="29">
        <v>0.8666666666666667</v>
      </c>
      <c r="L296" s="20">
        <v>67.739178126823788</v>
      </c>
      <c r="M296" s="20">
        <v>7987.1371248388587</v>
      </c>
      <c r="N296" s="34" t="s">
        <v>6</v>
      </c>
      <c r="O296" s="35"/>
      <c r="P296" s="36" t="s">
        <v>6</v>
      </c>
      <c r="Q296" s="36">
        <v>22470.119010501181</v>
      </c>
      <c r="R296" s="36" t="s">
        <v>6</v>
      </c>
      <c r="S296" s="36" t="s">
        <v>6</v>
      </c>
      <c r="T296" s="30">
        <v>7628.137757496741</v>
      </c>
      <c r="U296" s="30">
        <v>40833.362673847892</v>
      </c>
      <c r="V296" s="30">
        <v>29022.839559720189</v>
      </c>
      <c r="W296" s="30">
        <v>21974.056005861752</v>
      </c>
      <c r="X296" s="30">
        <v>150000</v>
      </c>
      <c r="Y296" s="95">
        <v>-50540</v>
      </c>
      <c r="Z296" s="99"/>
      <c r="AA296" s="97"/>
      <c r="AB296" s="93"/>
      <c r="AC296" s="91"/>
      <c r="AD296" s="91"/>
      <c r="AE296" s="91"/>
    </row>
    <row r="297" spans="1:31" s="21" customFormat="1" ht="16.5">
      <c r="A297" s="18" t="s">
        <v>585</v>
      </c>
      <c r="B297" s="19" t="s">
        <v>586</v>
      </c>
      <c r="C297" s="28">
        <v>16.100000000000001</v>
      </c>
      <c r="D297" s="20">
        <v>2221.0398305084746</v>
      </c>
      <c r="E297" s="28">
        <v>0.42</v>
      </c>
      <c r="F297" s="20">
        <v>1121.7046153846154</v>
      </c>
      <c r="G297" s="28">
        <v>0.21</v>
      </c>
      <c r="H297" s="20">
        <v>1967.796048490572</v>
      </c>
      <c r="I297" s="28">
        <v>0</v>
      </c>
      <c r="J297" s="20">
        <v>0</v>
      </c>
      <c r="K297" s="29">
        <v>3.85</v>
      </c>
      <c r="L297" s="20">
        <v>300.9182720633903</v>
      </c>
      <c r="M297" s="20">
        <v>5611.4587664470528</v>
      </c>
      <c r="N297" s="34" t="s">
        <v>6</v>
      </c>
      <c r="O297" s="35"/>
      <c r="P297" s="36" t="s">
        <v>6</v>
      </c>
      <c r="Q297" s="36">
        <v>54952.498673440365</v>
      </c>
      <c r="R297" s="36" t="s">
        <v>6</v>
      </c>
      <c r="S297" s="36" t="s">
        <v>6</v>
      </c>
      <c r="T297" s="30">
        <v>5417.6105475880049</v>
      </c>
      <c r="U297" s="30">
        <v>11996.353176631492</v>
      </c>
      <c r="V297" s="30">
        <v>10012.350532014907</v>
      </c>
      <c r="W297" s="30">
        <v>8291.6683725811581</v>
      </c>
      <c r="X297" s="30">
        <v>150000</v>
      </c>
      <c r="Y297" s="95">
        <v>-114280</v>
      </c>
      <c r="Z297" s="99"/>
      <c r="AA297" s="97"/>
      <c r="AB297" s="93"/>
      <c r="AC297" s="91"/>
      <c r="AD297" s="91"/>
      <c r="AE297" s="91"/>
    </row>
    <row r="298" spans="1:31" s="21" customFormat="1" ht="16.5">
      <c r="A298" s="18" t="s">
        <v>587</v>
      </c>
      <c r="B298" s="19" t="s">
        <v>588</v>
      </c>
      <c r="C298" s="28">
        <v>13.7</v>
      </c>
      <c r="D298" s="20">
        <v>1889.9531476997577</v>
      </c>
      <c r="E298" s="28">
        <v>1.3</v>
      </c>
      <c r="F298" s="20">
        <v>3471.9428571428571</v>
      </c>
      <c r="G298" s="28">
        <v>0.53</v>
      </c>
      <c r="H298" s="20">
        <v>4966.3424080952536</v>
      </c>
      <c r="I298" s="28">
        <v>0</v>
      </c>
      <c r="J298" s="20">
        <v>0</v>
      </c>
      <c r="K298" s="29">
        <v>33.016666666666666</v>
      </c>
      <c r="L298" s="20">
        <v>2580.6021513314986</v>
      </c>
      <c r="M298" s="20">
        <v>12908.840564269367</v>
      </c>
      <c r="N298" s="34" t="s">
        <v>6</v>
      </c>
      <c r="O298" s="35"/>
      <c r="P298" s="36" t="s">
        <v>6</v>
      </c>
      <c r="Q298" s="36">
        <v>26202.830240460775</v>
      </c>
      <c r="R298" s="36" t="s">
        <v>6</v>
      </c>
      <c r="S298" s="36" t="s">
        <v>6</v>
      </c>
      <c r="T298" s="30">
        <v>12710.162106537529</v>
      </c>
      <c r="U298" s="30">
        <v>28502.914987714088</v>
      </c>
      <c r="V298" s="30">
        <v>16494.614478125615</v>
      </c>
      <c r="W298" s="30">
        <v>11627.208479193228</v>
      </c>
      <c r="X298" s="30">
        <v>150000</v>
      </c>
      <c r="Y298" s="95">
        <v>-80670</v>
      </c>
      <c r="Z298" s="99"/>
      <c r="AA298" s="97"/>
      <c r="AB298" s="93"/>
      <c r="AC298" s="91"/>
      <c r="AD298" s="91"/>
      <c r="AE298" s="91"/>
    </row>
    <row r="299" spans="1:31" s="21" customFormat="1" ht="16.5">
      <c r="A299" s="18" t="s">
        <v>589</v>
      </c>
      <c r="B299" s="19" t="s">
        <v>590</v>
      </c>
      <c r="C299" s="28">
        <v>9.8000000000000007</v>
      </c>
      <c r="D299" s="20">
        <v>1351.9372881355932</v>
      </c>
      <c r="E299" s="28">
        <v>0.6</v>
      </c>
      <c r="F299" s="20">
        <v>1602.4351648351646</v>
      </c>
      <c r="G299" s="28">
        <v>0.2</v>
      </c>
      <c r="H299" s="20">
        <v>1874.0914747529259</v>
      </c>
      <c r="I299" s="28">
        <v>0</v>
      </c>
      <c r="J299" s="20">
        <v>0</v>
      </c>
      <c r="K299" s="29">
        <v>2.4333333333333331</v>
      </c>
      <c r="L299" s="20">
        <v>190.19076935608214</v>
      </c>
      <c r="M299" s="20">
        <v>5018.6546970797663</v>
      </c>
      <c r="N299" s="34" t="s">
        <v>6</v>
      </c>
      <c r="O299" s="35"/>
      <c r="P299" s="36" t="s">
        <v>6</v>
      </c>
      <c r="Q299" s="36" t="s">
        <v>6</v>
      </c>
      <c r="R299" s="36">
        <v>530.60309441111463</v>
      </c>
      <c r="S299" s="36" t="s">
        <v>6</v>
      </c>
      <c r="T299" s="30">
        <v>4797.4479977649471</v>
      </c>
      <c r="U299" s="30">
        <v>19845.568552697983</v>
      </c>
      <c r="V299" s="30">
        <v>19236.698988546359</v>
      </c>
      <c r="W299" s="30">
        <v>9857.6788137984768</v>
      </c>
      <c r="X299" s="30">
        <v>150000</v>
      </c>
      <c r="Y299" s="95">
        <v>-96260</v>
      </c>
      <c r="Z299" s="99"/>
      <c r="AA299" s="97"/>
      <c r="AB299" s="93"/>
      <c r="AC299" s="91"/>
      <c r="AD299" s="91"/>
      <c r="AE299" s="91"/>
    </row>
    <row r="300" spans="1:31" s="21" customFormat="1" ht="16.5">
      <c r="A300" s="18" t="s">
        <v>591</v>
      </c>
      <c r="B300" s="19" t="s">
        <v>592</v>
      </c>
      <c r="C300" s="28">
        <v>3.9</v>
      </c>
      <c r="D300" s="20">
        <v>538.01585956416466</v>
      </c>
      <c r="E300" s="28">
        <v>0.02</v>
      </c>
      <c r="F300" s="20">
        <v>53.414505494505491</v>
      </c>
      <c r="G300" s="28">
        <v>0.01</v>
      </c>
      <c r="H300" s="20">
        <v>93.704573737646299</v>
      </c>
      <c r="I300" s="28">
        <v>0</v>
      </c>
      <c r="J300" s="20">
        <v>0</v>
      </c>
      <c r="K300" s="29">
        <v>0.71666666666666667</v>
      </c>
      <c r="L300" s="20">
        <v>56.015089604873516</v>
      </c>
      <c r="M300" s="20">
        <v>741.15002840119007</v>
      </c>
      <c r="N300" s="34" t="s">
        <v>6</v>
      </c>
      <c r="O300" s="35"/>
      <c r="P300" s="36" t="s">
        <v>6</v>
      </c>
      <c r="Q300" s="36" t="s">
        <v>6</v>
      </c>
      <c r="R300" s="36">
        <v>454.80265235238397</v>
      </c>
      <c r="S300" s="36" t="s">
        <v>6</v>
      </c>
      <c r="T300" s="30">
        <v>467.99174520394854</v>
      </c>
      <c r="U300" s="30">
        <v>20372.200767110116</v>
      </c>
      <c r="V300" s="30">
        <v>6724.2156406728209</v>
      </c>
      <c r="W300" s="30">
        <v>1642.1726106655947</v>
      </c>
      <c r="X300" s="30">
        <v>150000</v>
      </c>
      <c r="Y300" s="95">
        <v>-120790</v>
      </c>
      <c r="Z300" s="99"/>
      <c r="AA300" s="97"/>
      <c r="AB300" s="93"/>
      <c r="AC300" s="91"/>
      <c r="AD300" s="91"/>
      <c r="AE300" s="91"/>
    </row>
    <row r="301" spans="1:31" s="21" customFormat="1" ht="16.5">
      <c r="A301" s="18" t="s">
        <v>593</v>
      </c>
      <c r="B301" s="19" t="s">
        <v>594</v>
      </c>
      <c r="C301" s="28">
        <v>29.2</v>
      </c>
      <c r="D301" s="20">
        <v>4028.2213075060531</v>
      </c>
      <c r="E301" s="28">
        <v>2.88</v>
      </c>
      <c r="F301" s="20">
        <v>7691.6887912087905</v>
      </c>
      <c r="G301" s="28">
        <v>1.48</v>
      </c>
      <c r="H301" s="20">
        <v>13868.276913171652</v>
      </c>
      <c r="I301" s="28">
        <v>0</v>
      </c>
      <c r="J301" s="20">
        <v>0</v>
      </c>
      <c r="K301" s="29">
        <v>28.883333333333333</v>
      </c>
      <c r="L301" s="20">
        <v>2257.5383787266464</v>
      </c>
      <c r="M301" s="20">
        <v>27845.725390613145</v>
      </c>
      <c r="N301" s="34" t="s">
        <v>819</v>
      </c>
      <c r="O301" s="35"/>
      <c r="P301" s="36" t="s">
        <v>6</v>
      </c>
      <c r="Q301" s="36">
        <v>97494.946919637994</v>
      </c>
      <c r="R301" s="36" t="s">
        <v>6</v>
      </c>
      <c r="S301" s="36" t="s">
        <v>6</v>
      </c>
      <c r="T301" s="30">
        <v>17632.360698454089</v>
      </c>
      <c r="U301" s="30">
        <v>0</v>
      </c>
      <c r="V301" s="30">
        <v>0</v>
      </c>
      <c r="W301" s="30">
        <v>42334.089658167744</v>
      </c>
      <c r="X301" s="30">
        <v>150000</v>
      </c>
      <c r="Y301" s="95">
        <v>-90030</v>
      </c>
      <c r="Z301" s="99"/>
      <c r="AA301" s="97"/>
      <c r="AB301" s="93"/>
      <c r="AC301" s="91"/>
      <c r="AD301" s="91"/>
      <c r="AE301" s="91"/>
    </row>
    <row r="302" spans="1:31" s="21" customFormat="1" ht="16.5">
      <c r="A302" s="18" t="s">
        <v>595</v>
      </c>
      <c r="B302" s="19" t="s">
        <v>596</v>
      </c>
      <c r="C302" s="28">
        <v>24.9</v>
      </c>
      <c r="D302" s="20">
        <v>3435.0243341404357</v>
      </c>
      <c r="E302" s="28">
        <v>2.98</v>
      </c>
      <c r="F302" s="20">
        <v>7958.7613186813187</v>
      </c>
      <c r="G302" s="28">
        <v>1.08</v>
      </c>
      <c r="H302" s="20">
        <v>10120.0939636658</v>
      </c>
      <c r="I302" s="28">
        <v>0</v>
      </c>
      <c r="J302" s="20">
        <v>0</v>
      </c>
      <c r="K302" s="29">
        <v>83.466666666666669</v>
      </c>
      <c r="L302" s="20">
        <v>6523.8039242141067</v>
      </c>
      <c r="M302" s="20">
        <v>28037.683540701659</v>
      </c>
      <c r="N302" s="34" t="s">
        <v>819</v>
      </c>
      <c r="O302" s="35"/>
      <c r="P302" s="36">
        <v>19790.386180739308</v>
      </c>
      <c r="Q302" s="36" t="s">
        <v>6</v>
      </c>
      <c r="R302" s="36" t="s">
        <v>6</v>
      </c>
      <c r="S302" s="36">
        <v>8481.5940774597038</v>
      </c>
      <c r="T302" s="30">
        <v>14194.526047681131</v>
      </c>
      <c r="U302" s="30">
        <v>0</v>
      </c>
      <c r="V302" s="30">
        <v>0</v>
      </c>
      <c r="W302" s="30">
        <v>13100</v>
      </c>
      <c r="X302" s="30">
        <v>150000</v>
      </c>
      <c r="Y302" s="95">
        <v>-122710</v>
      </c>
      <c r="Z302" s="99"/>
      <c r="AA302" s="97"/>
      <c r="AB302" s="93"/>
      <c r="AC302" s="91"/>
      <c r="AD302" s="91"/>
      <c r="AE302" s="91"/>
    </row>
    <row r="303" spans="1:31" s="21" customFormat="1" ht="16.5">
      <c r="A303" s="18" t="s">
        <v>597</v>
      </c>
      <c r="B303" s="19" t="s">
        <v>598</v>
      </c>
      <c r="C303" s="28">
        <v>22.7</v>
      </c>
      <c r="D303" s="20">
        <v>3131.5282082324452</v>
      </c>
      <c r="E303" s="28">
        <v>2.29</v>
      </c>
      <c r="F303" s="20">
        <v>6115.9608791208793</v>
      </c>
      <c r="G303" s="28">
        <v>1.33</v>
      </c>
      <c r="H303" s="20">
        <v>12462.708307106957</v>
      </c>
      <c r="I303" s="28">
        <v>0.02</v>
      </c>
      <c r="J303" s="20">
        <v>1609.3008</v>
      </c>
      <c r="K303" s="29">
        <v>104.41666666666667</v>
      </c>
      <c r="L303" s="20">
        <v>8161.2682877798279</v>
      </c>
      <c r="M303" s="20">
        <v>31480.766482240109</v>
      </c>
      <c r="N303" s="34" t="s">
        <v>6</v>
      </c>
      <c r="O303" s="35"/>
      <c r="P303" s="36" t="s">
        <v>6</v>
      </c>
      <c r="Q303" s="36" t="s">
        <v>6</v>
      </c>
      <c r="R303" s="36">
        <v>543.2365014209031</v>
      </c>
      <c r="S303" s="36" t="s">
        <v>6</v>
      </c>
      <c r="T303" s="30">
        <v>15039.343113279941</v>
      </c>
      <c r="U303" s="30">
        <v>27661.573650943385</v>
      </c>
      <c r="V303" s="30">
        <v>10890.491293976895</v>
      </c>
      <c r="W303" s="30">
        <v>16450.176617360441</v>
      </c>
      <c r="X303" s="30">
        <v>150000</v>
      </c>
      <c r="Y303" s="95">
        <v>-79960</v>
      </c>
      <c r="Z303" s="99"/>
      <c r="AA303" s="97"/>
      <c r="AB303" s="93"/>
      <c r="AC303" s="91"/>
      <c r="AD303" s="91"/>
      <c r="AE303" s="91"/>
    </row>
    <row r="304" spans="1:31" s="21" customFormat="1" ht="16.5">
      <c r="A304" s="18" t="s">
        <v>599</v>
      </c>
      <c r="B304" s="19" t="s">
        <v>600</v>
      </c>
      <c r="C304" s="28">
        <v>27.5</v>
      </c>
      <c r="D304" s="20">
        <v>3793.701573849879</v>
      </c>
      <c r="E304" s="28">
        <v>4.09</v>
      </c>
      <c r="F304" s="20">
        <v>10923.266373626373</v>
      </c>
      <c r="G304" s="28">
        <v>2.1800000000000002</v>
      </c>
      <c r="H304" s="20">
        <v>20427.597074806894</v>
      </c>
      <c r="I304" s="28">
        <v>0</v>
      </c>
      <c r="J304" s="20">
        <v>0</v>
      </c>
      <c r="K304" s="29">
        <v>76.38333333333334</v>
      </c>
      <c r="L304" s="20">
        <v>5970.1664106775661</v>
      </c>
      <c r="M304" s="20">
        <v>41114.731432960711</v>
      </c>
      <c r="N304" s="34" t="s">
        <v>6</v>
      </c>
      <c r="O304" s="35"/>
      <c r="P304" s="36" t="s">
        <v>6</v>
      </c>
      <c r="Q304" s="36" t="s">
        <v>6</v>
      </c>
      <c r="R304" s="36">
        <v>454.80265235238397</v>
      </c>
      <c r="S304" s="36" t="s">
        <v>6</v>
      </c>
      <c r="T304" s="30">
        <v>20744.216138945798</v>
      </c>
      <c r="U304" s="30">
        <v>38660.328710839298</v>
      </c>
      <c r="V304" s="30">
        <v>33018.474236432172</v>
      </c>
      <c r="W304" s="30">
        <v>31489.370829649022</v>
      </c>
      <c r="X304" s="30">
        <v>150000</v>
      </c>
      <c r="Y304" s="95">
        <v>-26090</v>
      </c>
      <c r="Z304" s="99"/>
      <c r="AA304" s="97"/>
      <c r="AB304" s="93"/>
      <c r="AC304" s="91"/>
      <c r="AD304" s="91"/>
      <c r="AE304" s="91"/>
    </row>
    <row r="305" spans="1:31" s="21" customFormat="1" ht="16.5">
      <c r="A305" s="18" t="s">
        <v>601</v>
      </c>
      <c r="B305" s="19" t="s">
        <v>602</v>
      </c>
      <c r="C305" s="28">
        <v>22.1</v>
      </c>
      <c r="D305" s="20">
        <v>3048.7565375302665</v>
      </c>
      <c r="E305" s="28">
        <v>2.27</v>
      </c>
      <c r="F305" s="20">
        <v>6062.5463736263737</v>
      </c>
      <c r="G305" s="28">
        <v>1.19</v>
      </c>
      <c r="H305" s="20">
        <v>11150.844274779909</v>
      </c>
      <c r="I305" s="28">
        <v>0</v>
      </c>
      <c r="J305" s="20">
        <v>0</v>
      </c>
      <c r="K305" s="29">
        <v>125.26666666666667</v>
      </c>
      <c r="L305" s="20">
        <v>9790.9165923309156</v>
      </c>
      <c r="M305" s="20">
        <v>30053.063778267464</v>
      </c>
      <c r="N305" s="34" t="s">
        <v>6</v>
      </c>
      <c r="O305" s="35"/>
      <c r="P305" s="36">
        <v>18763.93023002617</v>
      </c>
      <c r="Q305" s="36" t="s">
        <v>6</v>
      </c>
      <c r="R305" s="36" t="s">
        <v>6</v>
      </c>
      <c r="S305" s="36">
        <v>8041.6843842969301</v>
      </c>
      <c r="T305" s="30">
        <v>10148.014665673309</v>
      </c>
      <c r="U305" s="30">
        <v>35854.497850664113</v>
      </c>
      <c r="V305" s="30">
        <v>24134.090379033561</v>
      </c>
      <c r="W305" s="30">
        <v>21486.396671643426</v>
      </c>
      <c r="X305" s="30">
        <v>150000</v>
      </c>
      <c r="Y305" s="95">
        <v>-58380</v>
      </c>
      <c r="Z305" s="99"/>
      <c r="AA305" s="97"/>
      <c r="AB305" s="93"/>
      <c r="AC305" s="91"/>
      <c r="AD305" s="91"/>
      <c r="AE305" s="91"/>
    </row>
    <row r="306" spans="1:31" s="21" customFormat="1" ht="16.5">
      <c r="A306" s="18" t="s">
        <v>603</v>
      </c>
      <c r="B306" s="19" t="s">
        <v>604</v>
      </c>
      <c r="C306" s="28">
        <v>32.1</v>
      </c>
      <c r="D306" s="20">
        <v>4428.2843825665859</v>
      </c>
      <c r="E306" s="28">
        <v>2.95</v>
      </c>
      <c r="F306" s="20">
        <v>7878.6395604395602</v>
      </c>
      <c r="G306" s="28">
        <v>1.65</v>
      </c>
      <c r="H306" s="20">
        <v>15461.254666711638</v>
      </c>
      <c r="I306" s="28">
        <v>0</v>
      </c>
      <c r="J306" s="20">
        <v>0</v>
      </c>
      <c r="K306" s="29">
        <v>81.7</v>
      </c>
      <c r="L306" s="20">
        <v>6385.7202149555815</v>
      </c>
      <c r="M306" s="20">
        <v>34153.898824673364</v>
      </c>
      <c r="N306" s="34" t="s">
        <v>6</v>
      </c>
      <c r="O306" s="35"/>
      <c r="P306" s="36" t="s">
        <v>6</v>
      </c>
      <c r="Q306" s="36">
        <v>21466.151746212898</v>
      </c>
      <c r="R306" s="36" t="s">
        <v>6</v>
      </c>
      <c r="S306" s="36" t="s">
        <v>6</v>
      </c>
      <c r="T306" s="30">
        <v>19058.062918606814</v>
      </c>
      <c r="U306" s="30">
        <v>43018.937880891252</v>
      </c>
      <c r="V306" s="30">
        <v>30504.075978258988</v>
      </c>
      <c r="W306" s="30">
        <v>28405.441724851768</v>
      </c>
      <c r="X306" s="30">
        <v>150000</v>
      </c>
      <c r="Y306" s="95">
        <v>-29010</v>
      </c>
      <c r="Z306" s="99"/>
      <c r="AA306" s="97"/>
      <c r="AB306" s="93"/>
      <c r="AC306" s="91"/>
      <c r="AD306" s="91"/>
      <c r="AE306" s="91"/>
    </row>
    <row r="307" spans="1:31" s="21" customFormat="1" ht="16.5">
      <c r="A307" s="18" t="s">
        <v>605</v>
      </c>
      <c r="B307" s="19" t="s">
        <v>606</v>
      </c>
      <c r="C307" s="28">
        <v>36.700000000000003</v>
      </c>
      <c r="D307" s="20">
        <v>5062.8671912832933</v>
      </c>
      <c r="E307" s="28">
        <v>1.83</v>
      </c>
      <c r="F307" s="20">
        <v>4887.4272527472531</v>
      </c>
      <c r="G307" s="28">
        <v>0.83</v>
      </c>
      <c r="H307" s="20">
        <v>7777.4796202246425</v>
      </c>
      <c r="I307" s="28">
        <v>0</v>
      </c>
      <c r="J307" s="20">
        <v>0</v>
      </c>
      <c r="K307" s="29">
        <v>71.066666666666663</v>
      </c>
      <c r="L307" s="20">
        <v>5554.6126063995498</v>
      </c>
      <c r="M307" s="20">
        <v>23282.386670654741</v>
      </c>
      <c r="N307" s="34" t="s">
        <v>6</v>
      </c>
      <c r="O307" s="35"/>
      <c r="P307" s="36" t="s">
        <v>6</v>
      </c>
      <c r="Q307" s="36" t="s">
        <v>6</v>
      </c>
      <c r="R307" s="36">
        <v>543.2365014209031</v>
      </c>
      <c r="S307" s="36" t="s">
        <v>6</v>
      </c>
      <c r="T307" s="30">
        <v>19394.884043583534</v>
      </c>
      <c r="U307" s="30">
        <v>41408.83723182993</v>
      </c>
      <c r="V307" s="30">
        <v>33542.52309814484</v>
      </c>
      <c r="W307" s="30">
        <v>22390.574276669802</v>
      </c>
      <c r="X307" s="30">
        <v>150000</v>
      </c>
      <c r="Y307" s="95">
        <v>-33260</v>
      </c>
      <c r="Z307" s="99"/>
      <c r="AA307" s="97"/>
      <c r="AB307" s="93"/>
      <c r="AC307" s="91"/>
      <c r="AD307" s="91"/>
      <c r="AE307" s="91"/>
    </row>
    <row r="308" spans="1:31" s="21" customFormat="1" ht="16.5">
      <c r="A308" s="18" t="s">
        <v>607</v>
      </c>
      <c r="B308" s="19" t="s">
        <v>608</v>
      </c>
      <c r="C308" s="28">
        <v>32.200000000000003</v>
      </c>
      <c r="D308" s="20">
        <v>4442.0796610169491</v>
      </c>
      <c r="E308" s="28">
        <v>3.41</v>
      </c>
      <c r="F308" s="20">
        <v>9107.1731868131865</v>
      </c>
      <c r="G308" s="28">
        <v>1.1599999999999999</v>
      </c>
      <c r="H308" s="20">
        <v>10869.730553566969</v>
      </c>
      <c r="I308" s="28">
        <v>0</v>
      </c>
      <c r="J308" s="20">
        <v>0</v>
      </c>
      <c r="K308" s="29">
        <v>28.366666666666667</v>
      </c>
      <c r="L308" s="20">
        <v>2217.15540715104</v>
      </c>
      <c r="M308" s="20">
        <v>26636.138808548145</v>
      </c>
      <c r="N308" s="34"/>
      <c r="O308" s="35"/>
      <c r="P308" s="36" t="s">
        <v>6</v>
      </c>
      <c r="Q308" s="36">
        <v>45318.569951159341</v>
      </c>
      <c r="R308" s="36" t="s">
        <v>6</v>
      </c>
      <c r="S308" s="36" t="s">
        <v>6</v>
      </c>
      <c r="T308" s="30">
        <v>15043.876807599181</v>
      </c>
      <c r="U308" s="30">
        <v>35750.938617962413</v>
      </c>
      <c r="V308" s="30">
        <v>18527.799258078529</v>
      </c>
      <c r="W308" s="30">
        <v>18055.222266372559</v>
      </c>
      <c r="X308" s="30">
        <v>150000</v>
      </c>
      <c r="Y308" s="95">
        <v>-62620</v>
      </c>
      <c r="Z308" s="99"/>
      <c r="AA308" s="97"/>
      <c r="AB308" s="93"/>
      <c r="AC308" s="91"/>
      <c r="AD308" s="91"/>
      <c r="AE308" s="91"/>
    </row>
    <row r="309" spans="1:31" s="21" customFormat="1" ht="16.5">
      <c r="A309" s="18" t="s">
        <v>609</v>
      </c>
      <c r="B309" s="19" t="s">
        <v>610</v>
      </c>
      <c r="C309" s="28">
        <v>18.3</v>
      </c>
      <c r="D309" s="20">
        <v>2524.5359564164651</v>
      </c>
      <c r="E309" s="28">
        <v>1.38</v>
      </c>
      <c r="F309" s="20">
        <v>3685.6008791208787</v>
      </c>
      <c r="G309" s="28">
        <v>0.22</v>
      </c>
      <c r="H309" s="20">
        <v>2061.5006222282186</v>
      </c>
      <c r="I309" s="28">
        <v>0</v>
      </c>
      <c r="J309" s="20">
        <v>0</v>
      </c>
      <c r="K309" s="29">
        <v>40.799999999999997</v>
      </c>
      <c r="L309" s="20">
        <v>3188.9520779704735</v>
      </c>
      <c r="M309" s="20">
        <v>11460.589535736035</v>
      </c>
      <c r="N309" s="34" t="s">
        <v>6</v>
      </c>
      <c r="O309" s="35"/>
      <c r="P309" s="36" t="s">
        <v>6</v>
      </c>
      <c r="Q309" s="36" t="s">
        <v>6</v>
      </c>
      <c r="R309" s="36">
        <v>442.1692453425955</v>
      </c>
      <c r="S309" s="36" t="s">
        <v>6</v>
      </c>
      <c r="T309" s="30">
        <v>6217.9060998323712</v>
      </c>
      <c r="U309" s="30">
        <v>14907.391760896049</v>
      </c>
      <c r="V309" s="30">
        <v>13295.160532262173</v>
      </c>
      <c r="W309" s="30">
        <v>14350.805418158785</v>
      </c>
      <c r="X309" s="30">
        <v>150000</v>
      </c>
      <c r="Y309" s="95">
        <v>-101230</v>
      </c>
      <c r="Z309" s="99"/>
      <c r="AA309" s="97"/>
      <c r="AB309" s="93"/>
      <c r="AC309" s="91"/>
      <c r="AD309" s="91"/>
      <c r="AE309" s="91"/>
    </row>
    <row r="310" spans="1:31" s="21" customFormat="1" ht="16.5">
      <c r="A310" s="18" t="s">
        <v>611</v>
      </c>
      <c r="B310" s="19" t="s">
        <v>612</v>
      </c>
      <c r="C310" s="28">
        <v>26.1</v>
      </c>
      <c r="D310" s="20">
        <v>3600.5676755447944</v>
      </c>
      <c r="E310" s="28">
        <v>4.71</v>
      </c>
      <c r="F310" s="20">
        <v>12579.116043956043</v>
      </c>
      <c r="G310" s="28">
        <v>1.4</v>
      </c>
      <c r="H310" s="20">
        <v>13118.640323270482</v>
      </c>
      <c r="I310" s="28">
        <v>0</v>
      </c>
      <c r="J310" s="20">
        <v>0</v>
      </c>
      <c r="K310" s="29">
        <v>144.68333333333334</v>
      </c>
      <c r="L310" s="20">
        <v>11308.534717672255</v>
      </c>
      <c r="M310" s="20">
        <v>40606.858760443574</v>
      </c>
      <c r="N310" s="34" t="s">
        <v>6</v>
      </c>
      <c r="O310" s="35"/>
      <c r="P310" s="36" t="s">
        <v>6</v>
      </c>
      <c r="Q310" s="36" t="s">
        <v>6</v>
      </c>
      <c r="R310" s="36">
        <v>543.2365014209031</v>
      </c>
      <c r="S310" s="36" t="s">
        <v>6</v>
      </c>
      <c r="T310" s="30">
        <v>11202.130117340286</v>
      </c>
      <c r="U310" s="30">
        <v>17576.217406026997</v>
      </c>
      <c r="V310" s="30">
        <v>10137.441937264246</v>
      </c>
      <c r="W310" s="30">
        <v>13676.801977157156</v>
      </c>
      <c r="X310" s="30">
        <v>150000</v>
      </c>
      <c r="Y310" s="95">
        <v>-97410</v>
      </c>
      <c r="Z310" s="99"/>
      <c r="AA310" s="97"/>
      <c r="AB310" s="93"/>
      <c r="AC310" s="91"/>
      <c r="AD310" s="91"/>
      <c r="AE310" s="91"/>
    </row>
    <row r="311" spans="1:31" s="21" customFormat="1" ht="16.5">
      <c r="A311" s="18" t="s">
        <v>613</v>
      </c>
      <c r="B311" s="19" t="s">
        <v>614</v>
      </c>
      <c r="C311" s="28">
        <v>25.2</v>
      </c>
      <c r="D311" s="20">
        <v>3476.4101694915253</v>
      </c>
      <c r="E311" s="28">
        <v>1.67</v>
      </c>
      <c r="F311" s="20">
        <v>4460.1112087912088</v>
      </c>
      <c r="G311" s="28">
        <v>0.51</v>
      </c>
      <c r="H311" s="20">
        <v>4778.9332606199614</v>
      </c>
      <c r="I311" s="28">
        <v>0</v>
      </c>
      <c r="J311" s="20">
        <v>0</v>
      </c>
      <c r="K311" s="29">
        <v>24.883333333333333</v>
      </c>
      <c r="L311" s="20">
        <v>1944.8960181413061</v>
      </c>
      <c r="M311" s="20">
        <v>14660.350657044</v>
      </c>
      <c r="N311" s="34" t="s">
        <v>6</v>
      </c>
      <c r="O311" s="35"/>
      <c r="P311" s="36" t="s">
        <v>6</v>
      </c>
      <c r="Q311" s="36">
        <v>46211.170769291581</v>
      </c>
      <c r="R311" s="36" t="s">
        <v>6</v>
      </c>
      <c r="S311" s="36" t="s">
        <v>6</v>
      </c>
      <c r="T311" s="30">
        <v>8190.3062655988087</v>
      </c>
      <c r="U311" s="30">
        <v>35073.203037412532</v>
      </c>
      <c r="V311" s="30">
        <v>25053.424892432045</v>
      </c>
      <c r="W311" s="30">
        <v>18024.962090691661</v>
      </c>
      <c r="X311" s="30">
        <v>150000</v>
      </c>
      <c r="Y311" s="95">
        <v>-63660</v>
      </c>
      <c r="Z311" s="99"/>
      <c r="AA311" s="97"/>
      <c r="AB311" s="93"/>
      <c r="AC311" s="91"/>
      <c r="AD311" s="91"/>
      <c r="AE311" s="91"/>
    </row>
    <row r="312" spans="1:31" s="21" customFormat="1" ht="16.5">
      <c r="A312" s="18" t="s">
        <v>615</v>
      </c>
      <c r="B312" s="19" t="s">
        <v>616</v>
      </c>
      <c r="C312" s="28">
        <v>14.6</v>
      </c>
      <c r="D312" s="20">
        <v>2014.1106537530266</v>
      </c>
      <c r="E312" s="28">
        <v>1.36</v>
      </c>
      <c r="F312" s="20">
        <v>3632.1863736263736</v>
      </c>
      <c r="G312" s="28">
        <v>0.38</v>
      </c>
      <c r="H312" s="20">
        <v>3560.7738020305592</v>
      </c>
      <c r="I312" s="28">
        <v>0</v>
      </c>
      <c r="J312" s="20">
        <v>0</v>
      </c>
      <c r="K312" s="29">
        <v>2.75</v>
      </c>
      <c r="L312" s="20">
        <v>214.94162290242164</v>
      </c>
      <c r="M312" s="20">
        <v>9422.0124523123795</v>
      </c>
      <c r="N312" s="34" t="s">
        <v>6</v>
      </c>
      <c r="O312" s="35"/>
      <c r="P312" s="36" t="s">
        <v>6</v>
      </c>
      <c r="Q312" s="36" t="s">
        <v>6</v>
      </c>
      <c r="R312" s="36">
        <v>467.43605936217244</v>
      </c>
      <c r="S312" s="36" t="s">
        <v>6</v>
      </c>
      <c r="T312" s="30">
        <v>8348.9570441422966</v>
      </c>
      <c r="U312" s="30">
        <v>26427.198476465928</v>
      </c>
      <c r="V312" s="30">
        <v>17626.38329863115</v>
      </c>
      <c r="W312" s="30">
        <v>14505.743821781263</v>
      </c>
      <c r="X312" s="30">
        <v>150000</v>
      </c>
      <c r="Y312" s="95">
        <v>-83090</v>
      </c>
      <c r="Z312" s="99"/>
      <c r="AA312" s="97"/>
      <c r="AB312" s="93"/>
      <c r="AC312" s="91"/>
      <c r="AD312" s="91"/>
      <c r="AE312" s="91"/>
    </row>
    <row r="313" spans="1:31" s="21" customFormat="1" ht="16.5">
      <c r="A313" s="18" t="s">
        <v>617</v>
      </c>
      <c r="B313" s="19" t="s">
        <v>618</v>
      </c>
      <c r="C313" s="28">
        <v>14.9</v>
      </c>
      <c r="D313" s="20">
        <v>2055.4964891041163</v>
      </c>
      <c r="E313" s="28">
        <v>3.1</v>
      </c>
      <c r="F313" s="20">
        <v>8279.2483516483517</v>
      </c>
      <c r="G313" s="28">
        <v>0.28000000000000003</v>
      </c>
      <c r="H313" s="20">
        <v>2623.7280646540967</v>
      </c>
      <c r="I313" s="28">
        <v>0</v>
      </c>
      <c r="J313" s="20">
        <v>0</v>
      </c>
      <c r="K313" s="29">
        <v>36.616666666666667</v>
      </c>
      <c r="L313" s="20">
        <v>2861.980275858305</v>
      </c>
      <c r="M313" s="20">
        <v>15820.453181264869</v>
      </c>
      <c r="N313" s="34" t="s">
        <v>6</v>
      </c>
      <c r="O313" s="35"/>
      <c r="P313" s="36" t="s">
        <v>6</v>
      </c>
      <c r="Q313" s="36" t="s">
        <v>6</v>
      </c>
      <c r="R313" s="36">
        <v>517.96968740132615</v>
      </c>
      <c r="S313" s="36" t="s">
        <v>6</v>
      </c>
      <c r="T313" s="30">
        <v>15607.515663997019</v>
      </c>
      <c r="U313" s="30">
        <v>26139.93529766889</v>
      </c>
      <c r="V313" s="30">
        <v>16265.813890560237</v>
      </c>
      <c r="W313" s="30">
        <v>15815.24115724619</v>
      </c>
      <c r="X313" s="30">
        <v>150000</v>
      </c>
      <c r="Y313" s="95">
        <v>-76170</v>
      </c>
      <c r="Z313" s="99"/>
      <c r="AA313" s="97"/>
      <c r="AB313" s="93"/>
      <c r="AC313" s="91"/>
      <c r="AD313" s="91"/>
      <c r="AE313" s="91"/>
    </row>
    <row r="314" spans="1:31" s="21" customFormat="1" ht="16.5">
      <c r="A314" s="18" t="s">
        <v>619</v>
      </c>
      <c r="B314" s="19" t="s">
        <v>620</v>
      </c>
      <c r="C314" s="28">
        <v>11.3</v>
      </c>
      <c r="D314" s="20">
        <v>1558.8664648910412</v>
      </c>
      <c r="E314" s="28">
        <v>0.81</v>
      </c>
      <c r="F314" s="20">
        <v>2163.2874725274728</v>
      </c>
      <c r="G314" s="28">
        <v>0.28000000000000003</v>
      </c>
      <c r="H314" s="20">
        <v>2623.7280646540967</v>
      </c>
      <c r="I314" s="28">
        <v>0</v>
      </c>
      <c r="J314" s="20">
        <v>0</v>
      </c>
      <c r="K314" s="29">
        <v>3.05</v>
      </c>
      <c r="L314" s="20">
        <v>238.38979994632217</v>
      </c>
      <c r="M314" s="20">
        <v>6584.2718020189332</v>
      </c>
      <c r="N314" s="34" t="s">
        <v>6</v>
      </c>
      <c r="O314" s="35"/>
      <c r="P314" s="36" t="s">
        <v>6</v>
      </c>
      <c r="Q314" s="36" t="s">
        <v>6</v>
      </c>
      <c r="R314" s="36">
        <v>543.2365014209031</v>
      </c>
      <c r="S314" s="36" t="s">
        <v>6</v>
      </c>
      <c r="T314" s="30">
        <v>6362.9294822127031</v>
      </c>
      <c r="U314" s="30">
        <v>26541.462232060556</v>
      </c>
      <c r="V314" s="30">
        <v>17407.582614243009</v>
      </c>
      <c r="W314" s="30">
        <v>7601.597289590527</v>
      </c>
      <c r="X314" s="30">
        <v>150000</v>
      </c>
      <c r="Y314" s="95">
        <v>-92090</v>
      </c>
      <c r="Z314" s="99"/>
      <c r="AA314" s="97"/>
      <c r="AB314" s="93"/>
      <c r="AC314" s="91"/>
      <c r="AD314" s="91"/>
      <c r="AE314" s="91"/>
    </row>
    <row r="315" spans="1:31" s="21" customFormat="1" ht="16.5">
      <c r="A315" s="18" t="s">
        <v>621</v>
      </c>
      <c r="B315" s="19" t="s">
        <v>622</v>
      </c>
      <c r="C315" s="28">
        <v>16.5</v>
      </c>
      <c r="D315" s="20">
        <v>2276.2209443099273</v>
      </c>
      <c r="E315" s="28">
        <v>1.42</v>
      </c>
      <c r="F315" s="20">
        <v>3792.4298901098896</v>
      </c>
      <c r="G315" s="28">
        <v>0.72</v>
      </c>
      <c r="H315" s="20">
        <v>6746.729309110533</v>
      </c>
      <c r="I315" s="28">
        <v>0</v>
      </c>
      <c r="J315" s="20">
        <v>0</v>
      </c>
      <c r="K315" s="29">
        <v>0.53333333333333333</v>
      </c>
      <c r="L315" s="20">
        <v>41.685648078045404</v>
      </c>
      <c r="M315" s="20">
        <v>12857.065791608396</v>
      </c>
      <c r="N315" s="34" t="s">
        <v>6</v>
      </c>
      <c r="O315" s="35"/>
      <c r="P315" s="36" t="s">
        <v>6</v>
      </c>
      <c r="Q315" s="36">
        <v>22059.046767925727</v>
      </c>
      <c r="R315" s="36" t="s">
        <v>6</v>
      </c>
      <c r="S315" s="36" t="s">
        <v>6</v>
      </c>
      <c r="T315" s="30">
        <v>12663.516936114733</v>
      </c>
      <c r="U315" s="30">
        <v>69031.854410645159</v>
      </c>
      <c r="V315" s="30">
        <v>25836.869250439151</v>
      </c>
      <c r="W315" s="30">
        <v>24932.481507854867</v>
      </c>
      <c r="X315" s="30">
        <v>150000</v>
      </c>
      <c r="Y315" s="95">
        <v>-17540</v>
      </c>
      <c r="Z315" s="99"/>
      <c r="AA315" s="97"/>
      <c r="AB315" s="93"/>
      <c r="AC315" s="91"/>
      <c r="AD315" s="91"/>
      <c r="AE315" s="91"/>
    </row>
    <row r="316" spans="1:31" s="21" customFormat="1" ht="16.5">
      <c r="A316" s="18" t="s">
        <v>623</v>
      </c>
      <c r="B316" s="19" t="s">
        <v>624</v>
      </c>
      <c r="C316" s="28">
        <v>16.100000000000001</v>
      </c>
      <c r="D316" s="20">
        <v>2221.0398305084746</v>
      </c>
      <c r="E316" s="28">
        <v>0.99</v>
      </c>
      <c r="F316" s="20">
        <v>2644.0180219780218</v>
      </c>
      <c r="G316" s="28">
        <v>0.28999999999999998</v>
      </c>
      <c r="H316" s="20">
        <v>2717.4326383917423</v>
      </c>
      <c r="I316" s="28">
        <v>0.01</v>
      </c>
      <c r="J316" s="20">
        <v>804.65039999999999</v>
      </c>
      <c r="K316" s="29">
        <v>21.6</v>
      </c>
      <c r="L316" s="20">
        <v>1688.2687471608392</v>
      </c>
      <c r="M316" s="20">
        <v>10075.409638039077</v>
      </c>
      <c r="N316" s="34" t="s">
        <v>6</v>
      </c>
      <c r="O316" s="35"/>
      <c r="P316" s="36" t="s">
        <v>6</v>
      </c>
      <c r="Q316" s="36" t="s">
        <v>6</v>
      </c>
      <c r="R316" s="36">
        <v>480.06946637196086</v>
      </c>
      <c r="S316" s="36" t="s">
        <v>6</v>
      </c>
      <c r="T316" s="30">
        <v>9878.6743541814103</v>
      </c>
      <c r="U316" s="30">
        <v>30084.71518210222</v>
      </c>
      <c r="V316" s="30">
        <v>26797.422409565348</v>
      </c>
      <c r="W316" s="30">
        <v>22559.619017753641</v>
      </c>
      <c r="X316" s="30">
        <v>150000</v>
      </c>
      <c r="Y316" s="95">
        <v>-60680</v>
      </c>
      <c r="Z316" s="99"/>
      <c r="AA316" s="97"/>
      <c r="AB316" s="93"/>
      <c r="AC316" s="91"/>
      <c r="AD316" s="91"/>
      <c r="AE316" s="91"/>
    </row>
    <row r="317" spans="1:31" s="21" customFormat="1" ht="16.5">
      <c r="A317" s="18" t="s">
        <v>625</v>
      </c>
      <c r="B317" s="19" t="s">
        <v>626</v>
      </c>
      <c r="C317" s="28">
        <v>12.5</v>
      </c>
      <c r="D317" s="20">
        <v>1724.4098062953994</v>
      </c>
      <c r="E317" s="28">
        <v>1.57</v>
      </c>
      <c r="F317" s="20">
        <v>4193.0386813186815</v>
      </c>
      <c r="G317" s="28">
        <v>0.56000000000000005</v>
      </c>
      <c r="H317" s="20">
        <v>5247.4561293081933</v>
      </c>
      <c r="I317" s="28">
        <v>0</v>
      </c>
      <c r="J317" s="20">
        <v>0</v>
      </c>
      <c r="K317" s="29">
        <v>8.1999999999999993</v>
      </c>
      <c r="L317" s="20">
        <v>640.91683919994807</v>
      </c>
      <c r="M317" s="20">
        <v>11805.821456122223</v>
      </c>
      <c r="N317" s="34" t="s">
        <v>6</v>
      </c>
      <c r="O317" s="35"/>
      <c r="P317" s="36" t="s">
        <v>6</v>
      </c>
      <c r="Q317" s="36">
        <v>15223.814506957233</v>
      </c>
      <c r="R317" s="36" t="s">
        <v>6</v>
      </c>
      <c r="S317" s="36" t="s">
        <v>6</v>
      </c>
      <c r="T317" s="30">
        <v>11583.524032408272</v>
      </c>
      <c r="U317" s="30">
        <v>26763.569870534702</v>
      </c>
      <c r="V317" s="30">
        <v>18278.183548262379</v>
      </c>
      <c r="W317" s="30">
        <v>13804.403669291281</v>
      </c>
      <c r="X317" s="30">
        <v>150000</v>
      </c>
      <c r="Y317" s="95">
        <v>-79570</v>
      </c>
      <c r="Z317" s="99"/>
      <c r="AA317" s="97"/>
      <c r="AB317" s="93"/>
      <c r="AC317" s="91"/>
      <c r="AD317" s="91"/>
      <c r="AE317" s="91"/>
    </row>
    <row r="318" spans="1:31" s="21" customFormat="1" ht="16.5">
      <c r="A318" s="18" t="s">
        <v>627</v>
      </c>
      <c r="B318" s="19" t="s">
        <v>628</v>
      </c>
      <c r="C318" s="28">
        <v>11.1</v>
      </c>
      <c r="D318" s="20">
        <v>1531.2759079903146</v>
      </c>
      <c r="E318" s="28">
        <v>1.24</v>
      </c>
      <c r="F318" s="20">
        <v>3311.6993406593406</v>
      </c>
      <c r="G318" s="28">
        <v>0.38</v>
      </c>
      <c r="H318" s="20">
        <v>3560.7738020305592</v>
      </c>
      <c r="I318" s="28">
        <v>0</v>
      </c>
      <c r="J318" s="20">
        <v>0</v>
      </c>
      <c r="K318" s="29">
        <v>7.3</v>
      </c>
      <c r="L318" s="20">
        <v>570.57230806824646</v>
      </c>
      <c r="M318" s="20">
        <v>8974.3213587484606</v>
      </c>
      <c r="N318" s="34" t="s">
        <v>819</v>
      </c>
      <c r="O318" s="35"/>
      <c r="P318" s="36" t="s">
        <v>6</v>
      </c>
      <c r="Q318" s="36">
        <v>45909.086722234329</v>
      </c>
      <c r="R318" s="36" t="s">
        <v>6</v>
      </c>
      <c r="S318" s="36" t="s">
        <v>6</v>
      </c>
      <c r="T318" s="30">
        <v>8779.8413503445699</v>
      </c>
      <c r="U318" s="30">
        <v>0</v>
      </c>
      <c r="V318" s="30">
        <v>0</v>
      </c>
      <c r="W318" s="30">
        <v>5400</v>
      </c>
      <c r="X318" s="30">
        <v>150000</v>
      </c>
      <c r="Y318" s="95">
        <v>-135820</v>
      </c>
      <c r="Z318" s="99"/>
      <c r="AA318" s="97"/>
      <c r="AB318" s="93"/>
      <c r="AC318" s="91"/>
      <c r="AD318" s="91"/>
      <c r="AE318" s="91"/>
    </row>
    <row r="319" spans="1:31" s="21" customFormat="1" ht="16.5">
      <c r="A319" s="18" t="s">
        <v>629</v>
      </c>
      <c r="B319" s="19" t="s">
        <v>630</v>
      </c>
      <c r="C319" s="28">
        <v>9.4</v>
      </c>
      <c r="D319" s="20">
        <v>1296.7561743341405</v>
      </c>
      <c r="E319" s="28">
        <v>1.31</v>
      </c>
      <c r="F319" s="20">
        <v>3498.6501098901099</v>
      </c>
      <c r="G319" s="28">
        <v>0.11</v>
      </c>
      <c r="H319" s="20">
        <v>1030.7503111141093</v>
      </c>
      <c r="I319" s="28">
        <v>0</v>
      </c>
      <c r="J319" s="20">
        <v>0</v>
      </c>
      <c r="K319" s="29">
        <v>54.31666666666667</v>
      </c>
      <c r="L319" s="20">
        <v>4245.4227214484372</v>
      </c>
      <c r="M319" s="20">
        <v>10071.579316786796</v>
      </c>
      <c r="N319" s="34" t="s">
        <v>6</v>
      </c>
      <c r="O319" s="35"/>
      <c r="P319" s="36" t="s">
        <v>6</v>
      </c>
      <c r="Q319" s="36">
        <v>10431.74150870469</v>
      </c>
      <c r="R319" s="36" t="s">
        <v>6</v>
      </c>
      <c r="S319" s="36" t="s">
        <v>6</v>
      </c>
      <c r="T319" s="30">
        <v>9842.0818290184397</v>
      </c>
      <c r="U319" s="30">
        <v>24559.897377780107</v>
      </c>
      <c r="V319" s="30">
        <v>11993.602946065528</v>
      </c>
      <c r="W319" s="30">
        <v>4294.1426759552296</v>
      </c>
      <c r="X319" s="30">
        <v>150000</v>
      </c>
      <c r="Y319" s="95">
        <v>-99310</v>
      </c>
      <c r="Z319" s="99"/>
      <c r="AA319" s="97"/>
      <c r="AB319" s="93"/>
      <c r="AC319" s="91"/>
      <c r="AD319" s="91"/>
      <c r="AE319" s="91"/>
    </row>
    <row r="320" spans="1:31" s="21" customFormat="1" ht="16.5">
      <c r="A320" s="18" t="s">
        <v>631</v>
      </c>
      <c r="B320" s="19" t="s">
        <v>632</v>
      </c>
      <c r="C320" s="28">
        <v>21.7</v>
      </c>
      <c r="D320" s="20">
        <v>2993.5754237288133</v>
      </c>
      <c r="E320" s="28">
        <v>4.18</v>
      </c>
      <c r="F320" s="20">
        <v>11163.631648351648</v>
      </c>
      <c r="G320" s="28">
        <v>1.96</v>
      </c>
      <c r="H320" s="20">
        <v>18366.096452578673</v>
      </c>
      <c r="I320" s="28">
        <v>0.01</v>
      </c>
      <c r="J320" s="20">
        <v>804.65039999999999</v>
      </c>
      <c r="K320" s="29">
        <v>56.8</v>
      </c>
      <c r="L320" s="20">
        <v>4439.521520311836</v>
      </c>
      <c r="M320" s="20">
        <v>37767.475444970965</v>
      </c>
      <c r="N320" s="34" t="s">
        <v>6</v>
      </c>
      <c r="O320" s="35"/>
      <c r="P320" s="36" t="s">
        <v>6</v>
      </c>
      <c r="Q320" s="36">
        <v>29461.899114691209</v>
      </c>
      <c r="R320" s="36" t="s">
        <v>6</v>
      </c>
      <c r="S320" s="36" t="s">
        <v>6</v>
      </c>
      <c r="T320" s="30">
        <v>37578.118852225743</v>
      </c>
      <c r="U320" s="30">
        <v>36034.745691406824</v>
      </c>
      <c r="V320" s="30">
        <v>40811.324842740229</v>
      </c>
      <c r="W320" s="30">
        <v>53309.615917643372</v>
      </c>
      <c r="X320" s="30">
        <v>150000</v>
      </c>
      <c r="Y320" s="90">
        <v>17730</v>
      </c>
      <c r="Z320" s="99">
        <v>17730</v>
      </c>
      <c r="AA320" s="97"/>
      <c r="AB320" s="92">
        <v>66</v>
      </c>
      <c r="AC320" s="91" t="s">
        <v>820</v>
      </c>
      <c r="AD320" s="91"/>
      <c r="AE320" s="91"/>
    </row>
    <row r="321" spans="1:31" s="21" customFormat="1" ht="16.5">
      <c r="A321" s="18" t="s">
        <v>633</v>
      </c>
      <c r="B321" s="19" t="s">
        <v>634</v>
      </c>
      <c r="C321" s="28">
        <v>10.4</v>
      </c>
      <c r="D321" s="20">
        <v>1434.7089588377723</v>
      </c>
      <c r="E321" s="28">
        <v>1.47</v>
      </c>
      <c r="F321" s="20">
        <v>3925.9661538461537</v>
      </c>
      <c r="G321" s="28">
        <v>0.63</v>
      </c>
      <c r="H321" s="20">
        <v>5903.3881454717166</v>
      </c>
      <c r="I321" s="28">
        <v>0.01</v>
      </c>
      <c r="J321" s="20">
        <v>804.65039999999999</v>
      </c>
      <c r="K321" s="29">
        <v>42.9</v>
      </c>
      <c r="L321" s="20">
        <v>3353.0893172777774</v>
      </c>
      <c r="M321" s="20">
        <v>15421.80297543342</v>
      </c>
      <c r="N321" s="34" t="s">
        <v>819</v>
      </c>
      <c r="O321" s="35"/>
      <c r="P321" s="36" t="s">
        <v>6</v>
      </c>
      <c r="Q321" s="36" t="s">
        <v>6</v>
      </c>
      <c r="R321" s="36">
        <v>530.60309441111463</v>
      </c>
      <c r="S321" s="36" t="s">
        <v>6</v>
      </c>
      <c r="T321" s="30">
        <v>15193.901057478117</v>
      </c>
      <c r="U321" s="30">
        <v>0</v>
      </c>
      <c r="V321" s="30">
        <v>13096.740983397158</v>
      </c>
      <c r="W321" s="30">
        <v>16620.83368252185</v>
      </c>
      <c r="X321" s="30">
        <v>150000</v>
      </c>
      <c r="Y321" s="95">
        <v>-105090</v>
      </c>
      <c r="Z321" s="99"/>
      <c r="AA321" s="97"/>
      <c r="AB321" s="93"/>
      <c r="AC321" s="91"/>
      <c r="AD321" s="91"/>
      <c r="AE321" s="91"/>
    </row>
    <row r="322" spans="1:31" s="21" customFormat="1" ht="16.5">
      <c r="A322" s="18" t="s">
        <v>635</v>
      </c>
      <c r="B322" s="19" t="s">
        <v>636</v>
      </c>
      <c r="C322" s="28">
        <v>12.6</v>
      </c>
      <c r="D322" s="20">
        <v>1738.2050847457626</v>
      </c>
      <c r="E322" s="28">
        <v>1.1399999999999999</v>
      </c>
      <c r="F322" s="20">
        <v>3044.6268131868128</v>
      </c>
      <c r="G322" s="28">
        <v>0.42</v>
      </c>
      <c r="H322" s="20">
        <v>3935.5920969811441</v>
      </c>
      <c r="I322" s="28">
        <v>0</v>
      </c>
      <c r="J322" s="20">
        <v>0</v>
      </c>
      <c r="K322" s="29">
        <v>8.8166666666666664</v>
      </c>
      <c r="L322" s="20">
        <v>689.11586979018807</v>
      </c>
      <c r="M322" s="20">
        <v>9407.5398647039074</v>
      </c>
      <c r="N322" s="34" t="s">
        <v>6</v>
      </c>
      <c r="O322" s="35"/>
      <c r="P322" s="36" t="s">
        <v>6</v>
      </c>
      <c r="Q322" s="36">
        <v>56111.958287085079</v>
      </c>
      <c r="R322" s="36" t="s">
        <v>6</v>
      </c>
      <c r="S322" s="36" t="s">
        <v>6</v>
      </c>
      <c r="T322" s="30">
        <v>9212.7979996274917</v>
      </c>
      <c r="U322" s="30">
        <v>11713.773361020476</v>
      </c>
      <c r="V322" s="30">
        <v>9507.0709477768141</v>
      </c>
      <c r="W322" s="30">
        <v>11172.195032201176</v>
      </c>
      <c r="X322" s="30">
        <v>150000</v>
      </c>
      <c r="Y322" s="95">
        <v>-108390</v>
      </c>
      <c r="Z322" s="99"/>
      <c r="AA322" s="97"/>
      <c r="AB322" s="93"/>
      <c r="AC322" s="91"/>
      <c r="AD322" s="91"/>
      <c r="AE322" s="91"/>
    </row>
    <row r="323" spans="1:31" s="21" customFormat="1" ht="16.5">
      <c r="A323" s="18" t="s">
        <v>637</v>
      </c>
      <c r="B323" s="19" t="s">
        <v>638</v>
      </c>
      <c r="C323" s="28">
        <v>11.7</v>
      </c>
      <c r="D323" s="20">
        <v>1614.0475786924937</v>
      </c>
      <c r="E323" s="28">
        <v>1.01</v>
      </c>
      <c r="F323" s="20">
        <v>2697.4325274725275</v>
      </c>
      <c r="G323" s="28">
        <v>0.54</v>
      </c>
      <c r="H323" s="20">
        <v>5060.0469818329002</v>
      </c>
      <c r="I323" s="28">
        <v>0</v>
      </c>
      <c r="J323" s="20">
        <v>0</v>
      </c>
      <c r="K323" s="29">
        <v>4.3</v>
      </c>
      <c r="L323" s="20">
        <v>336.09053762924106</v>
      </c>
      <c r="M323" s="20">
        <v>9707.6176256271629</v>
      </c>
      <c r="N323" s="34" t="s">
        <v>6</v>
      </c>
      <c r="O323" s="35"/>
      <c r="P323" s="36" t="s">
        <v>6</v>
      </c>
      <c r="Q323" s="36" t="s">
        <v>6</v>
      </c>
      <c r="R323" s="36">
        <v>530.60309441111463</v>
      </c>
      <c r="S323" s="36" t="s">
        <v>6</v>
      </c>
      <c r="T323" s="30">
        <v>9485.9556509592094</v>
      </c>
      <c r="U323" s="30">
        <v>28631.181388709709</v>
      </c>
      <c r="V323" s="30">
        <v>34778.129025651346</v>
      </c>
      <c r="W323" s="30">
        <v>22741.354494692834</v>
      </c>
      <c r="X323" s="30">
        <v>150000</v>
      </c>
      <c r="Y323" s="95">
        <v>-54360</v>
      </c>
      <c r="Z323" s="99"/>
      <c r="AA323" s="97"/>
      <c r="AB323" s="93"/>
      <c r="AC323" s="91"/>
      <c r="AD323" s="91"/>
      <c r="AE323" s="91"/>
    </row>
    <row r="324" spans="1:31" s="21" customFormat="1" ht="16.5">
      <c r="A324" s="18" t="s">
        <v>639</v>
      </c>
      <c r="B324" s="19" t="s">
        <v>640</v>
      </c>
      <c r="C324" s="28">
        <v>11.1</v>
      </c>
      <c r="D324" s="20">
        <v>1531.2759079903146</v>
      </c>
      <c r="E324" s="28">
        <v>0.59</v>
      </c>
      <c r="F324" s="20">
        <v>1575.727912087912</v>
      </c>
      <c r="G324" s="28">
        <v>0.31</v>
      </c>
      <c r="H324" s="20">
        <v>2904.841785867035</v>
      </c>
      <c r="I324" s="28">
        <v>0</v>
      </c>
      <c r="J324" s="20">
        <v>0</v>
      </c>
      <c r="K324" s="29">
        <v>50.68333333333333</v>
      </c>
      <c r="L324" s="20">
        <v>3961.4392439167523</v>
      </c>
      <c r="M324" s="20">
        <v>9973.2848498620151</v>
      </c>
      <c r="N324" s="34" t="s">
        <v>6</v>
      </c>
      <c r="O324" s="35"/>
      <c r="P324" s="36" t="s">
        <v>6</v>
      </c>
      <c r="Q324" s="36" t="s">
        <v>6</v>
      </c>
      <c r="R324" s="36">
        <v>454.80265235238397</v>
      </c>
      <c r="S324" s="36" t="s">
        <v>6</v>
      </c>
      <c r="T324" s="30">
        <v>9771.869921773141</v>
      </c>
      <c r="U324" s="30">
        <v>41980.105716347818</v>
      </c>
      <c r="V324" s="30">
        <v>32971.522557837423</v>
      </c>
      <c r="W324" s="30">
        <v>19660.226355644802</v>
      </c>
      <c r="X324" s="30">
        <v>150000</v>
      </c>
      <c r="Y324" s="95">
        <v>-45620</v>
      </c>
      <c r="Z324" s="99"/>
      <c r="AA324" s="97"/>
      <c r="AB324" s="93"/>
      <c r="AC324" s="91"/>
      <c r="AD324" s="91"/>
      <c r="AE324" s="91"/>
    </row>
    <row r="325" spans="1:31" s="21" customFormat="1" ht="16.5">
      <c r="A325" s="18" t="s">
        <v>641</v>
      </c>
      <c r="B325" s="19" t="s">
        <v>642</v>
      </c>
      <c r="C325" s="28">
        <v>10.5</v>
      </c>
      <c r="D325" s="20">
        <v>1448.5042372881355</v>
      </c>
      <c r="E325" s="28">
        <v>1.47</v>
      </c>
      <c r="F325" s="20">
        <v>3925.9661538461537</v>
      </c>
      <c r="G325" s="28">
        <v>0.31</v>
      </c>
      <c r="H325" s="20">
        <v>2904.841785867035</v>
      </c>
      <c r="I325" s="28">
        <v>0</v>
      </c>
      <c r="J325" s="20">
        <v>0</v>
      </c>
      <c r="K325" s="29">
        <v>25.7</v>
      </c>
      <c r="L325" s="20">
        <v>2008.7271667608129</v>
      </c>
      <c r="M325" s="20">
        <v>10288.039343762137</v>
      </c>
      <c r="N325" s="34" t="s">
        <v>6</v>
      </c>
      <c r="O325" s="35"/>
      <c r="P325" s="36" t="s">
        <v>6</v>
      </c>
      <c r="Q325" s="36">
        <v>46824.817394062229</v>
      </c>
      <c r="R325" s="36" t="s">
        <v>6</v>
      </c>
      <c r="S325" s="36" t="s">
        <v>6</v>
      </c>
      <c r="T325" s="30">
        <v>10063.045935928478</v>
      </c>
      <c r="U325" s="30">
        <v>19409.178217187822</v>
      </c>
      <c r="V325" s="30">
        <v>15664.082969579869</v>
      </c>
      <c r="W325" s="30">
        <v>8025.2354780441565</v>
      </c>
      <c r="X325" s="30">
        <v>150000</v>
      </c>
      <c r="Y325" s="95">
        <v>-96840</v>
      </c>
      <c r="Z325" s="99"/>
      <c r="AA325" s="97"/>
      <c r="AB325" s="93"/>
      <c r="AC325" s="91"/>
      <c r="AD325" s="91"/>
      <c r="AE325" s="91"/>
    </row>
    <row r="326" spans="1:31" s="21" customFormat="1" ht="16.5">
      <c r="A326" s="18" t="s">
        <v>643</v>
      </c>
      <c r="B326" s="19" t="s">
        <v>644</v>
      </c>
      <c r="C326" s="28">
        <v>18.7</v>
      </c>
      <c r="D326" s="20">
        <v>2579.7170702179174</v>
      </c>
      <c r="E326" s="28">
        <v>0.46</v>
      </c>
      <c r="F326" s="20">
        <v>1228.5336263736265</v>
      </c>
      <c r="G326" s="28">
        <v>0.11</v>
      </c>
      <c r="H326" s="20">
        <v>1030.7503111141093</v>
      </c>
      <c r="I326" s="28">
        <v>0</v>
      </c>
      <c r="J326" s="20">
        <v>0</v>
      </c>
      <c r="K326" s="29">
        <v>113.58333333333333</v>
      </c>
      <c r="L326" s="20">
        <v>8877.7403641212331</v>
      </c>
      <c r="M326" s="20">
        <v>13716.741371826887</v>
      </c>
      <c r="N326" s="34" t="s">
        <v>6</v>
      </c>
      <c r="O326" s="35"/>
      <c r="P326" s="36" t="s">
        <v>6</v>
      </c>
      <c r="Q326" s="36" t="s">
        <v>6</v>
      </c>
      <c r="R326" s="36">
        <v>543.2365014209031</v>
      </c>
      <c r="S326" s="36" t="s">
        <v>6</v>
      </c>
      <c r="T326" s="30">
        <v>13477.726241385733</v>
      </c>
      <c r="U326" s="30">
        <v>22203.883509631545</v>
      </c>
      <c r="V326" s="30">
        <v>10134.713606663639</v>
      </c>
      <c r="W326" s="30">
        <v>4435.4163136811558</v>
      </c>
      <c r="X326" s="30">
        <v>150000</v>
      </c>
      <c r="Y326" s="95">
        <v>-99750</v>
      </c>
      <c r="Z326" s="99"/>
      <c r="AA326" s="97"/>
      <c r="AB326" s="93"/>
      <c r="AC326" s="91"/>
      <c r="AD326" s="91"/>
      <c r="AE326" s="91"/>
    </row>
    <row r="327" spans="1:31" s="21" customFormat="1" ht="16.5">
      <c r="A327" s="18" t="s">
        <v>645</v>
      </c>
      <c r="B327" s="19" t="s">
        <v>646</v>
      </c>
      <c r="C327" s="28">
        <v>19.2</v>
      </c>
      <c r="D327" s="20">
        <v>2648.6934624697337</v>
      </c>
      <c r="E327" s="28">
        <v>1.54</v>
      </c>
      <c r="F327" s="20">
        <v>4112.916923076923</v>
      </c>
      <c r="G327" s="28">
        <v>0.85</v>
      </c>
      <c r="H327" s="20">
        <v>7964.8887676999348</v>
      </c>
      <c r="I327" s="28">
        <v>0</v>
      </c>
      <c r="J327" s="20">
        <v>0</v>
      </c>
      <c r="K327" s="29">
        <v>22.416666666666668</v>
      </c>
      <c r="L327" s="20">
        <v>1752.0998957803461</v>
      </c>
      <c r="M327" s="20">
        <v>16478.59904902694</v>
      </c>
      <c r="N327" s="34" t="s">
        <v>6</v>
      </c>
      <c r="O327" s="35"/>
      <c r="P327" s="36" t="s">
        <v>6</v>
      </c>
      <c r="Q327" s="36">
        <v>69825.033208007517</v>
      </c>
      <c r="R327" s="36" t="s">
        <v>6</v>
      </c>
      <c r="S327" s="36" t="s">
        <v>6</v>
      </c>
      <c r="T327" s="30">
        <v>16295.271765691934</v>
      </c>
      <c r="U327" s="30">
        <v>52049.981666432628</v>
      </c>
      <c r="V327" s="30">
        <v>32349.529552629429</v>
      </c>
      <c r="W327" s="30">
        <v>28476.995585289143</v>
      </c>
      <c r="X327" s="30">
        <v>150000</v>
      </c>
      <c r="Y327" s="95">
        <v>-20830</v>
      </c>
      <c r="Z327" s="99"/>
      <c r="AA327" s="97"/>
      <c r="AB327" s="93"/>
      <c r="AC327" s="91"/>
      <c r="AD327" s="91"/>
      <c r="AE327" s="91"/>
    </row>
    <row r="328" spans="1:31" s="21" customFormat="1" ht="16.5">
      <c r="A328" s="18" t="s">
        <v>647</v>
      </c>
      <c r="B328" s="19" t="s">
        <v>648</v>
      </c>
      <c r="C328" s="28">
        <v>21.6</v>
      </c>
      <c r="D328" s="20">
        <v>2979.7801452784506</v>
      </c>
      <c r="E328" s="28">
        <v>1.24</v>
      </c>
      <c r="F328" s="20">
        <v>3311.6993406593406</v>
      </c>
      <c r="G328" s="28">
        <v>0.39</v>
      </c>
      <c r="H328" s="20">
        <v>3654.4783757682058</v>
      </c>
      <c r="I328" s="28">
        <v>0</v>
      </c>
      <c r="J328" s="20">
        <v>0</v>
      </c>
      <c r="K328" s="29">
        <v>2.0666666666666669</v>
      </c>
      <c r="L328" s="20">
        <v>161.53188630242596</v>
      </c>
      <c r="M328" s="20">
        <v>10107.489748008422</v>
      </c>
      <c r="N328" s="34" t="s">
        <v>6</v>
      </c>
      <c r="O328" s="35"/>
      <c r="P328" s="36">
        <v>29410.141231935966</v>
      </c>
      <c r="Q328" s="36" t="s">
        <v>6</v>
      </c>
      <c r="R328" s="36" t="s">
        <v>6</v>
      </c>
      <c r="S328" s="36">
        <v>12604.346242258272</v>
      </c>
      <c r="T328" s="30">
        <v>9886.2550307319798</v>
      </c>
      <c r="U328" s="30">
        <v>30965.036534794384</v>
      </c>
      <c r="V328" s="30">
        <v>16411.387385460577</v>
      </c>
      <c r="W328" s="30">
        <v>11994.576768144883</v>
      </c>
      <c r="X328" s="30">
        <v>150000</v>
      </c>
      <c r="Y328" s="95">
        <v>-80740</v>
      </c>
      <c r="Z328" s="99"/>
      <c r="AA328" s="97"/>
      <c r="AB328" s="93"/>
      <c r="AC328" s="91"/>
      <c r="AD328" s="91"/>
      <c r="AE328" s="91"/>
    </row>
    <row r="329" spans="1:31" s="21" customFormat="1" ht="16.5">
      <c r="A329" s="18" t="s">
        <v>649</v>
      </c>
      <c r="B329" s="19" t="s">
        <v>650</v>
      </c>
      <c r="C329" s="28">
        <v>7</v>
      </c>
      <c r="D329" s="20">
        <v>965.66949152542372</v>
      </c>
      <c r="E329" s="28">
        <v>0.5</v>
      </c>
      <c r="F329" s="20">
        <v>1335.3626373626373</v>
      </c>
      <c r="G329" s="28">
        <v>0.25</v>
      </c>
      <c r="H329" s="20">
        <v>2342.6143434411574</v>
      </c>
      <c r="I329" s="28">
        <v>0</v>
      </c>
      <c r="J329" s="20">
        <v>0</v>
      </c>
      <c r="K329" s="29">
        <v>0.85</v>
      </c>
      <c r="L329" s="20">
        <v>66.43650162438486</v>
      </c>
      <c r="M329" s="20">
        <v>4710.082973953603</v>
      </c>
      <c r="N329" s="34" t="s">
        <v>6</v>
      </c>
      <c r="O329" s="35"/>
      <c r="P329" s="36" t="s">
        <v>6</v>
      </c>
      <c r="Q329" s="36" t="s">
        <v>6</v>
      </c>
      <c r="R329" s="36">
        <v>454.80265235238397</v>
      </c>
      <c r="S329" s="36" t="s">
        <v>6</v>
      </c>
      <c r="T329" s="30">
        <v>4530.4935090333393</v>
      </c>
      <c r="U329" s="30">
        <v>12504.534079937497</v>
      </c>
      <c r="V329" s="30">
        <v>19630.459456525998</v>
      </c>
      <c r="W329" s="30">
        <v>4095.7797142382087</v>
      </c>
      <c r="X329" s="30">
        <v>150000</v>
      </c>
      <c r="Y329" s="95">
        <v>-109240</v>
      </c>
      <c r="Z329" s="99"/>
      <c r="AA329" s="97"/>
      <c r="AB329" s="93"/>
      <c r="AC329" s="91"/>
      <c r="AD329" s="91"/>
      <c r="AE329" s="91"/>
    </row>
    <row r="330" spans="1:31" s="21" customFormat="1" ht="16.5">
      <c r="A330" s="18" t="s">
        <v>651</v>
      </c>
      <c r="B330" s="19" t="s">
        <v>652</v>
      </c>
      <c r="C330" s="28">
        <v>18</v>
      </c>
      <c r="D330" s="20">
        <v>2483.1501210653751</v>
      </c>
      <c r="E330" s="28">
        <v>0.88</v>
      </c>
      <c r="F330" s="20">
        <v>2350.2382417582417</v>
      </c>
      <c r="G330" s="28">
        <v>0.64</v>
      </c>
      <c r="H330" s="20">
        <v>5997.0927192093632</v>
      </c>
      <c r="I330" s="28">
        <v>0</v>
      </c>
      <c r="J330" s="20">
        <v>0</v>
      </c>
      <c r="K330" s="29">
        <v>46.883333333333333</v>
      </c>
      <c r="L330" s="20">
        <v>3664.4290013606792</v>
      </c>
      <c r="M330" s="20">
        <v>14494.910083393659</v>
      </c>
      <c r="N330" s="34" t="s">
        <v>6</v>
      </c>
      <c r="O330" s="35"/>
      <c r="P330" s="36" t="s">
        <v>6</v>
      </c>
      <c r="Q330" s="36">
        <v>18913.150690382121</v>
      </c>
      <c r="R330" s="36" t="s">
        <v>6</v>
      </c>
      <c r="S330" s="36" t="s">
        <v>6</v>
      </c>
      <c r="T330" s="30">
        <v>14266.363907617808</v>
      </c>
      <c r="U330" s="30">
        <v>28174.993892455364</v>
      </c>
      <c r="V330" s="30">
        <v>18310.07961347522</v>
      </c>
      <c r="W330" s="30">
        <v>14867.195545622937</v>
      </c>
      <c r="X330" s="30">
        <v>150000</v>
      </c>
      <c r="Y330" s="95">
        <v>-74380</v>
      </c>
      <c r="Z330" s="99"/>
      <c r="AA330" s="97"/>
      <c r="AB330" s="93"/>
      <c r="AC330" s="91"/>
      <c r="AD330" s="91"/>
      <c r="AE330" s="91"/>
    </row>
    <row r="331" spans="1:31" s="21" customFormat="1" ht="16.5">
      <c r="A331" s="18" t="s">
        <v>653</v>
      </c>
      <c r="B331" s="19" t="s">
        <v>654</v>
      </c>
      <c r="C331" s="28">
        <v>17</v>
      </c>
      <c r="D331" s="20">
        <v>2345.1973365617432</v>
      </c>
      <c r="E331" s="28">
        <v>1.51</v>
      </c>
      <c r="F331" s="20">
        <v>4032.7951648351645</v>
      </c>
      <c r="G331" s="28">
        <v>0.51</v>
      </c>
      <c r="H331" s="20">
        <v>4778.9332606199614</v>
      </c>
      <c r="I331" s="28">
        <v>7.0000000000000007E-2</v>
      </c>
      <c r="J331" s="20">
        <v>5632.5528000000004</v>
      </c>
      <c r="K331" s="29">
        <v>41.483333333333334</v>
      </c>
      <c r="L331" s="20">
        <v>3242.3618145704695</v>
      </c>
      <c r="M331" s="20">
        <v>20031.840376587337</v>
      </c>
      <c r="N331" s="34" t="s">
        <v>6</v>
      </c>
      <c r="O331" s="35"/>
      <c r="P331" s="36">
        <v>28257.914603082296</v>
      </c>
      <c r="Q331" s="36" t="s">
        <v>6</v>
      </c>
      <c r="R331" s="36" t="s">
        <v>6</v>
      </c>
      <c r="S331" s="36">
        <v>12110.534829892413</v>
      </c>
      <c r="T331" s="30">
        <v>19831.811403091826</v>
      </c>
      <c r="U331" s="30">
        <v>39236.277562575167</v>
      </c>
      <c r="V331" s="30">
        <v>36299.158976229228</v>
      </c>
      <c r="W331" s="30">
        <v>27464.963313246968</v>
      </c>
      <c r="X331" s="30">
        <v>150000</v>
      </c>
      <c r="Y331" s="95">
        <v>-27170</v>
      </c>
      <c r="Z331" s="99"/>
      <c r="AA331" s="97"/>
      <c r="AB331" s="93"/>
      <c r="AC331" s="91"/>
      <c r="AD331" s="91"/>
      <c r="AE331" s="91"/>
    </row>
    <row r="332" spans="1:31" s="21" customFormat="1" ht="16.5">
      <c r="A332" s="18" t="s">
        <v>655</v>
      </c>
      <c r="B332" s="19" t="s">
        <v>656</v>
      </c>
      <c r="C332" s="28">
        <v>26</v>
      </c>
      <c r="D332" s="20">
        <v>3586.7723970944307</v>
      </c>
      <c r="E332" s="28">
        <v>0.69</v>
      </c>
      <c r="F332" s="20">
        <v>1842.8004395604394</v>
      </c>
      <c r="G332" s="28">
        <v>0.26</v>
      </c>
      <c r="H332" s="20">
        <v>2436.318917178804</v>
      </c>
      <c r="I332" s="28">
        <v>0</v>
      </c>
      <c r="J332" s="20">
        <v>0</v>
      </c>
      <c r="K332" s="29">
        <v>39.68333333333333</v>
      </c>
      <c r="L332" s="20">
        <v>3101.6727523070658</v>
      </c>
      <c r="M332" s="20">
        <v>10967.564506140739</v>
      </c>
      <c r="N332" s="34" t="s">
        <v>6</v>
      </c>
      <c r="O332" s="35"/>
      <c r="P332" s="36" t="s">
        <v>6</v>
      </c>
      <c r="Q332" s="36" t="s">
        <v>6</v>
      </c>
      <c r="R332" s="36">
        <v>543.2365014209031</v>
      </c>
      <c r="S332" s="36" t="s">
        <v>6</v>
      </c>
      <c r="T332" s="30">
        <v>10740.348381449061</v>
      </c>
      <c r="U332" s="30">
        <v>73071.215771620511</v>
      </c>
      <c r="V332" s="30">
        <v>54820.581200945955</v>
      </c>
      <c r="W332" s="30">
        <v>25301.073787905036</v>
      </c>
      <c r="X332" s="30">
        <v>150000</v>
      </c>
      <c r="Y332" s="90">
        <v>13930</v>
      </c>
      <c r="Z332" s="99">
        <v>13930</v>
      </c>
      <c r="AA332" s="97"/>
      <c r="AB332" s="92">
        <v>67</v>
      </c>
      <c r="AC332" s="91" t="s">
        <v>820</v>
      </c>
      <c r="AD332" s="91"/>
      <c r="AE332" s="91"/>
    </row>
    <row r="333" spans="1:31" s="21" customFormat="1" ht="16.5">
      <c r="A333" s="18" t="s">
        <v>657</v>
      </c>
      <c r="B333" s="19" t="s">
        <v>658</v>
      </c>
      <c r="C333" s="28">
        <v>16.899999999999999</v>
      </c>
      <c r="D333" s="20">
        <v>2331.40205811138</v>
      </c>
      <c r="E333" s="28">
        <v>1.66</v>
      </c>
      <c r="F333" s="20">
        <v>4433.403956043956</v>
      </c>
      <c r="G333" s="28">
        <v>0.57999999999999996</v>
      </c>
      <c r="H333" s="20">
        <v>5434.8652767834847</v>
      </c>
      <c r="I333" s="28">
        <v>0</v>
      </c>
      <c r="J333" s="20">
        <v>0</v>
      </c>
      <c r="K333" s="29">
        <v>19.8</v>
      </c>
      <c r="L333" s="20">
        <v>1547.5796848974358</v>
      </c>
      <c r="M333" s="20">
        <v>13747.250975836256</v>
      </c>
      <c r="N333" s="34" t="s">
        <v>6</v>
      </c>
      <c r="O333" s="35"/>
      <c r="P333" s="36" t="s">
        <v>6</v>
      </c>
      <c r="Q333" s="36">
        <v>19596.292594593568</v>
      </c>
      <c r="R333" s="36" t="s">
        <v>6</v>
      </c>
      <c r="S333" s="36" t="s">
        <v>6</v>
      </c>
      <c r="T333" s="30">
        <v>13564.467394300615</v>
      </c>
      <c r="U333" s="30">
        <v>23149.836049850717</v>
      </c>
      <c r="V333" s="30">
        <v>16153.145423922444</v>
      </c>
      <c r="W333" s="30">
        <v>18944.480154828205</v>
      </c>
      <c r="X333" s="30">
        <v>150000</v>
      </c>
      <c r="Y333" s="95">
        <v>-78190</v>
      </c>
      <c r="Z333" s="99"/>
      <c r="AA333" s="97"/>
      <c r="AB333" s="93"/>
      <c r="AC333" s="91"/>
      <c r="AD333" s="91"/>
      <c r="AE333" s="91"/>
    </row>
    <row r="334" spans="1:31" s="21" customFormat="1" ht="16.5">
      <c r="A334" s="18" t="s">
        <v>659</v>
      </c>
      <c r="B334" s="19" t="s">
        <v>660</v>
      </c>
      <c r="C334" s="28">
        <v>4.2</v>
      </c>
      <c r="D334" s="20">
        <v>579.40169491525421</v>
      </c>
      <c r="E334" s="28">
        <v>0.1</v>
      </c>
      <c r="F334" s="20">
        <v>267.0725274725275</v>
      </c>
      <c r="G334" s="28">
        <v>0.03</v>
      </c>
      <c r="H334" s="20">
        <v>281.11372121293886</v>
      </c>
      <c r="I334" s="28">
        <v>0</v>
      </c>
      <c r="J334" s="20">
        <v>0</v>
      </c>
      <c r="K334" s="29">
        <v>4.916666666666667</v>
      </c>
      <c r="L334" s="20">
        <v>384.28956821948111</v>
      </c>
      <c r="M334" s="20">
        <v>1511.8775118202016</v>
      </c>
      <c r="N334" s="34" t="s">
        <v>6</v>
      </c>
      <c r="O334" s="35"/>
      <c r="P334" s="36" t="s">
        <v>6</v>
      </c>
      <c r="Q334" s="36" t="s">
        <v>6</v>
      </c>
      <c r="R334" s="36">
        <v>442.1692453425955</v>
      </c>
      <c r="S334" s="36" t="s">
        <v>6</v>
      </c>
      <c r="T334" s="30">
        <v>1331.73560253306</v>
      </c>
      <c r="U334" s="30">
        <v>34354.351439805374</v>
      </c>
      <c r="V334" s="30">
        <v>8968.189061120449</v>
      </c>
      <c r="W334" s="30">
        <v>519.75760382799695</v>
      </c>
      <c r="X334" s="30">
        <v>150000</v>
      </c>
      <c r="Y334" s="95">
        <v>-104830</v>
      </c>
      <c r="Z334" s="99"/>
      <c r="AA334" s="97"/>
      <c r="AB334" s="93"/>
      <c r="AC334" s="91"/>
      <c r="AD334" s="91"/>
      <c r="AE334" s="91"/>
    </row>
    <row r="335" spans="1:31" s="21" customFormat="1" ht="16.5">
      <c r="A335" s="18" t="s">
        <v>661</v>
      </c>
      <c r="B335" s="19" t="s">
        <v>662</v>
      </c>
      <c r="C335" s="28">
        <v>18.399999999999999</v>
      </c>
      <c r="D335" s="20">
        <v>2538.3312348668278</v>
      </c>
      <c r="E335" s="28">
        <v>1.69</v>
      </c>
      <c r="F335" s="20">
        <v>4513.5257142857135</v>
      </c>
      <c r="G335" s="28">
        <v>0.88</v>
      </c>
      <c r="H335" s="20">
        <v>8246.0024889128745</v>
      </c>
      <c r="I335" s="28">
        <v>0</v>
      </c>
      <c r="J335" s="20">
        <v>0</v>
      </c>
      <c r="K335" s="29">
        <v>16.649999999999999</v>
      </c>
      <c r="L335" s="20">
        <v>1301.37382593648</v>
      </c>
      <c r="M335" s="20">
        <v>16599.233264001894</v>
      </c>
      <c r="N335" s="34" t="s">
        <v>6</v>
      </c>
      <c r="O335" s="35"/>
      <c r="P335" s="36" t="s">
        <v>6</v>
      </c>
      <c r="Q335" s="36" t="s">
        <v>6</v>
      </c>
      <c r="R335" s="36">
        <v>631.67035048942216</v>
      </c>
      <c r="S335" s="36" t="s">
        <v>6</v>
      </c>
      <c r="T335" s="30">
        <v>16347.841937046003</v>
      </c>
      <c r="U335" s="30">
        <v>30111.935359259067</v>
      </c>
      <c r="V335" s="30">
        <v>24393.343047586401</v>
      </c>
      <c r="W335" s="30">
        <v>24336.752653074371</v>
      </c>
      <c r="X335" s="30">
        <v>150000</v>
      </c>
      <c r="Y335" s="95">
        <v>-54810</v>
      </c>
      <c r="Z335" s="99"/>
      <c r="AA335" s="97"/>
      <c r="AB335" s="93"/>
      <c r="AC335" s="91"/>
      <c r="AD335" s="91"/>
      <c r="AE335" s="91"/>
    </row>
    <row r="336" spans="1:31" s="21" customFormat="1" ht="16.5">
      <c r="A336" s="18" t="s">
        <v>663</v>
      </c>
      <c r="B336" s="19" t="s">
        <v>664</v>
      </c>
      <c r="C336" s="28">
        <v>16.5</v>
      </c>
      <c r="D336" s="20">
        <v>2276.2209443099273</v>
      </c>
      <c r="E336" s="28">
        <v>1.83</v>
      </c>
      <c r="F336" s="20">
        <v>4887.4272527472531</v>
      </c>
      <c r="G336" s="28">
        <v>0.49</v>
      </c>
      <c r="H336" s="20">
        <v>4591.5241131446683</v>
      </c>
      <c r="I336" s="28">
        <v>0</v>
      </c>
      <c r="J336" s="20">
        <v>0</v>
      </c>
      <c r="K336" s="29">
        <v>0</v>
      </c>
      <c r="L336" s="20">
        <v>0</v>
      </c>
      <c r="M336" s="20">
        <v>11755.172310201848</v>
      </c>
      <c r="N336" s="34" t="s">
        <v>6</v>
      </c>
      <c r="O336" s="35"/>
      <c r="P336" s="36" t="s">
        <v>6</v>
      </c>
      <c r="Q336" s="36" t="s">
        <v>6</v>
      </c>
      <c r="R336" s="36">
        <v>467.43605936217244</v>
      </c>
      <c r="S336" s="36" t="s">
        <v>6</v>
      </c>
      <c r="T336" s="30">
        <v>11561.814298752095</v>
      </c>
      <c r="U336" s="30">
        <v>18048.557815862659</v>
      </c>
      <c r="V336" s="30">
        <v>21314.007257573518</v>
      </c>
      <c r="W336" s="30">
        <v>17411.804381926679</v>
      </c>
      <c r="X336" s="30">
        <v>150000</v>
      </c>
      <c r="Y336" s="95">
        <v>-81660</v>
      </c>
      <c r="Z336" s="99"/>
      <c r="AA336" s="97"/>
      <c r="AB336" s="93"/>
      <c r="AC336" s="91"/>
      <c r="AD336" s="91"/>
      <c r="AE336" s="91"/>
    </row>
    <row r="337" spans="1:31" s="21" customFormat="1" ht="16.5">
      <c r="A337" s="18" t="s">
        <v>665</v>
      </c>
      <c r="B337" s="19" t="s">
        <v>666</v>
      </c>
      <c r="C337" s="28">
        <v>22.9</v>
      </c>
      <c r="D337" s="20">
        <v>3159.1187651331716</v>
      </c>
      <c r="E337" s="28">
        <v>1.01</v>
      </c>
      <c r="F337" s="20">
        <v>2697.4325274725275</v>
      </c>
      <c r="G337" s="28">
        <v>0.08</v>
      </c>
      <c r="H337" s="20">
        <v>749.6365899011704</v>
      </c>
      <c r="I337" s="28">
        <v>0</v>
      </c>
      <c r="J337" s="20">
        <v>0</v>
      </c>
      <c r="K337" s="29">
        <v>40.6</v>
      </c>
      <c r="L337" s="20">
        <v>3173.3199599412069</v>
      </c>
      <c r="M337" s="20">
        <v>9779.5078424480762</v>
      </c>
      <c r="N337" s="34" t="s">
        <v>6</v>
      </c>
      <c r="O337" s="35"/>
      <c r="P337" s="36" t="s">
        <v>6</v>
      </c>
      <c r="Q337" s="36" t="s">
        <v>6</v>
      </c>
      <c r="R337" s="36">
        <v>543.2365014209031</v>
      </c>
      <c r="S337" s="36" t="s">
        <v>6</v>
      </c>
      <c r="T337" s="30">
        <v>9538.4315589495254</v>
      </c>
      <c r="U337" s="30">
        <v>17585.064788849795</v>
      </c>
      <c r="V337" s="30">
        <v>8289.1212082752099</v>
      </c>
      <c r="W337" s="30">
        <v>10612.144506272058</v>
      </c>
      <c r="X337" s="30">
        <v>150000</v>
      </c>
      <c r="Y337" s="95">
        <v>-103980</v>
      </c>
      <c r="Z337" s="99"/>
      <c r="AA337" s="97"/>
      <c r="AB337" s="93"/>
      <c r="AC337" s="91"/>
      <c r="AD337" s="91"/>
      <c r="AE337" s="91"/>
    </row>
    <row r="338" spans="1:31" s="21" customFormat="1" ht="16.5">
      <c r="A338" s="18" t="s">
        <v>667</v>
      </c>
      <c r="B338" s="19" t="s">
        <v>668</v>
      </c>
      <c r="C338" s="28">
        <v>9</v>
      </c>
      <c r="D338" s="20">
        <v>1241.5750605326875</v>
      </c>
      <c r="E338" s="28">
        <v>0.43</v>
      </c>
      <c r="F338" s="20">
        <v>1148.411868131868</v>
      </c>
      <c r="G338" s="28">
        <v>0.14000000000000001</v>
      </c>
      <c r="H338" s="20">
        <v>1311.8640323270483</v>
      </c>
      <c r="I338" s="28">
        <v>0</v>
      </c>
      <c r="J338" s="20">
        <v>0</v>
      </c>
      <c r="K338" s="29">
        <v>38.633333333333333</v>
      </c>
      <c r="L338" s="20">
        <v>3019.6041326534141</v>
      </c>
      <c r="M338" s="20">
        <v>6721.4550936450178</v>
      </c>
      <c r="N338" s="34" t="s">
        <v>6</v>
      </c>
      <c r="O338" s="35"/>
      <c r="P338" s="36">
        <v>8609.8468183196619</v>
      </c>
      <c r="Q338" s="36" t="s">
        <v>6</v>
      </c>
      <c r="R338" s="36" t="s">
        <v>6</v>
      </c>
      <c r="S338" s="36">
        <v>3689.9343507084263</v>
      </c>
      <c r="T338" s="30">
        <v>6522.0530303594714</v>
      </c>
      <c r="U338" s="30">
        <v>18577.414424474653</v>
      </c>
      <c r="V338" s="30">
        <v>10126.099539538662</v>
      </c>
      <c r="W338" s="30">
        <v>11514.930705997664</v>
      </c>
      <c r="X338" s="30">
        <v>150000</v>
      </c>
      <c r="Y338" s="95">
        <v>-103260</v>
      </c>
      <c r="Z338" s="99"/>
      <c r="AA338" s="97"/>
      <c r="AB338" s="93"/>
      <c r="AC338" s="91"/>
      <c r="AD338" s="91"/>
      <c r="AE338" s="91"/>
    </row>
    <row r="339" spans="1:31" s="21" customFormat="1" ht="16.5">
      <c r="A339" s="18" t="s">
        <v>669</v>
      </c>
      <c r="B339" s="19" t="s">
        <v>670</v>
      </c>
      <c r="C339" s="28">
        <v>27.7</v>
      </c>
      <c r="D339" s="20">
        <v>3821.2921307506053</v>
      </c>
      <c r="E339" s="28">
        <v>1.28</v>
      </c>
      <c r="F339" s="20">
        <v>3418.5283516483514</v>
      </c>
      <c r="G339" s="28">
        <v>0.59</v>
      </c>
      <c r="H339" s="20">
        <v>5528.5698505211312</v>
      </c>
      <c r="I339" s="28">
        <v>0</v>
      </c>
      <c r="J339" s="20">
        <v>0</v>
      </c>
      <c r="K339" s="29">
        <v>46.616666666666667</v>
      </c>
      <c r="L339" s="20">
        <v>3643.5861773216566</v>
      </c>
      <c r="M339" s="20">
        <v>16411.976510241744</v>
      </c>
      <c r="N339" s="34" t="s">
        <v>6</v>
      </c>
      <c r="O339" s="35"/>
      <c r="P339" s="36" t="s">
        <v>6</v>
      </c>
      <c r="Q339" s="36" t="s">
        <v>6</v>
      </c>
      <c r="R339" s="36">
        <v>543.2365014209031</v>
      </c>
      <c r="S339" s="36" t="s">
        <v>6</v>
      </c>
      <c r="T339" s="30">
        <v>16183.496027193145</v>
      </c>
      <c r="U339" s="30">
        <v>56472.22451024664</v>
      </c>
      <c r="V339" s="30">
        <v>34212.772562297141</v>
      </c>
      <c r="W339" s="30">
        <v>19265.698636073277</v>
      </c>
      <c r="X339" s="30">
        <v>150000</v>
      </c>
      <c r="Y339" s="95">
        <v>-23870</v>
      </c>
      <c r="Z339" s="99"/>
      <c r="AA339" s="97"/>
      <c r="AB339" s="93"/>
      <c r="AC339" s="91"/>
      <c r="AD339" s="91"/>
      <c r="AE339" s="91"/>
    </row>
    <row r="340" spans="1:31" s="21" customFormat="1" ht="16.5">
      <c r="A340" s="18" t="s">
        <v>671</v>
      </c>
      <c r="B340" s="19" t="s">
        <v>672</v>
      </c>
      <c r="C340" s="28">
        <v>36.4</v>
      </c>
      <c r="D340" s="20">
        <v>5021.4813559322029</v>
      </c>
      <c r="E340" s="28">
        <v>1.51</v>
      </c>
      <c r="F340" s="20">
        <v>4032.7951648351645</v>
      </c>
      <c r="G340" s="28">
        <v>0.97</v>
      </c>
      <c r="H340" s="20">
        <v>9089.34365255169</v>
      </c>
      <c r="I340" s="28">
        <v>0</v>
      </c>
      <c r="J340" s="20">
        <v>0</v>
      </c>
      <c r="K340" s="29">
        <v>29.033333333333335</v>
      </c>
      <c r="L340" s="20">
        <v>2269.2624672485972</v>
      </c>
      <c r="M340" s="20">
        <v>20412.882640567655</v>
      </c>
      <c r="N340" s="34" t="s">
        <v>6</v>
      </c>
      <c r="O340" s="35"/>
      <c r="P340" s="36" t="s">
        <v>6</v>
      </c>
      <c r="Q340" s="36" t="s">
        <v>6</v>
      </c>
      <c r="R340" s="36">
        <v>454.80265235238397</v>
      </c>
      <c r="S340" s="36" t="s">
        <v>6</v>
      </c>
      <c r="T340" s="30">
        <v>20214.642622462281</v>
      </c>
      <c r="U340" s="30">
        <v>45228.668532926335</v>
      </c>
      <c r="V340" s="30">
        <v>34002.884041657206</v>
      </c>
      <c r="W340" s="30">
        <v>20370.464417325678</v>
      </c>
      <c r="X340" s="30">
        <v>150000</v>
      </c>
      <c r="Y340" s="95">
        <v>-30180</v>
      </c>
      <c r="Z340" s="99"/>
      <c r="AA340" s="97"/>
      <c r="AB340" s="93"/>
      <c r="AC340" s="91"/>
      <c r="AD340" s="91"/>
      <c r="AE340" s="91"/>
    </row>
    <row r="341" spans="1:31" s="21" customFormat="1" ht="16.5">
      <c r="A341" s="18" t="s">
        <v>673</v>
      </c>
      <c r="B341" s="19" t="s">
        <v>674</v>
      </c>
      <c r="C341" s="28">
        <v>9.3000000000000007</v>
      </c>
      <c r="D341" s="20">
        <v>1282.9608958837773</v>
      </c>
      <c r="E341" s="28">
        <v>0.62</v>
      </c>
      <c r="F341" s="20">
        <v>1655.8496703296703</v>
      </c>
      <c r="G341" s="28">
        <v>0.12</v>
      </c>
      <c r="H341" s="20">
        <v>1124.4548848517554</v>
      </c>
      <c r="I341" s="28">
        <v>0</v>
      </c>
      <c r="J341" s="20">
        <v>0</v>
      </c>
      <c r="K341" s="29">
        <v>47.533333333333331</v>
      </c>
      <c r="L341" s="20">
        <v>3715.2333849557967</v>
      </c>
      <c r="M341" s="20">
        <v>7778.4988360209991</v>
      </c>
      <c r="N341" s="34" t="s">
        <v>6</v>
      </c>
      <c r="O341" s="35"/>
      <c r="P341" s="36">
        <v>9401.4584252370914</v>
      </c>
      <c r="Q341" s="36" t="s">
        <v>6</v>
      </c>
      <c r="R341" s="36" t="s">
        <v>6</v>
      </c>
      <c r="S341" s="36">
        <v>4029.1964679587536</v>
      </c>
      <c r="T341" s="30">
        <v>7563.8813894579998</v>
      </c>
      <c r="U341" s="30">
        <v>13990.21353379848</v>
      </c>
      <c r="V341" s="30">
        <v>9940.6499604559012</v>
      </c>
      <c r="W341" s="30">
        <v>12738.438978586944</v>
      </c>
      <c r="X341" s="30">
        <v>150000</v>
      </c>
      <c r="Y341" s="95">
        <v>-105770</v>
      </c>
      <c r="Z341" s="99"/>
      <c r="AA341" s="97"/>
      <c r="AB341" s="93"/>
      <c r="AC341" s="91"/>
      <c r="AD341" s="91"/>
      <c r="AE341" s="91"/>
    </row>
    <row r="342" spans="1:31" s="21" customFormat="1" ht="16.5">
      <c r="A342" s="18" t="s">
        <v>675</v>
      </c>
      <c r="B342" s="19" t="s">
        <v>676</v>
      </c>
      <c r="C342" s="28">
        <v>14.1</v>
      </c>
      <c r="D342" s="20">
        <v>1945.1342615012106</v>
      </c>
      <c r="E342" s="28">
        <v>1.57</v>
      </c>
      <c r="F342" s="20">
        <v>4193.0386813186815</v>
      </c>
      <c r="G342" s="28">
        <v>0.71</v>
      </c>
      <c r="H342" s="20">
        <v>6653.0247353728864</v>
      </c>
      <c r="I342" s="28">
        <v>0</v>
      </c>
      <c r="J342" s="20">
        <v>0</v>
      </c>
      <c r="K342" s="29">
        <v>11.366666666666667</v>
      </c>
      <c r="L342" s="20">
        <v>888.42537466334284</v>
      </c>
      <c r="M342" s="20">
        <v>13679.623052856121</v>
      </c>
      <c r="N342" s="34" t="s">
        <v>6</v>
      </c>
      <c r="O342" s="35"/>
      <c r="P342" s="36" t="s">
        <v>6</v>
      </c>
      <c r="Q342" s="36" t="s">
        <v>6</v>
      </c>
      <c r="R342" s="36">
        <v>442.1692453425955</v>
      </c>
      <c r="S342" s="36" t="s">
        <v>6</v>
      </c>
      <c r="T342" s="30">
        <v>13498.13432296517</v>
      </c>
      <c r="U342" s="30">
        <v>41635.803280000793</v>
      </c>
      <c r="V342" s="30">
        <v>40927.334343911105</v>
      </c>
      <c r="W342" s="30">
        <v>29341.213147864346</v>
      </c>
      <c r="X342" s="30">
        <v>150000</v>
      </c>
      <c r="Y342" s="95">
        <v>-24600</v>
      </c>
      <c r="Z342" s="99"/>
      <c r="AA342" s="97"/>
      <c r="AB342" s="93"/>
      <c r="AC342" s="91"/>
      <c r="AD342" s="91"/>
      <c r="AE342" s="91"/>
    </row>
    <row r="343" spans="1:31" s="21" customFormat="1" ht="16.5">
      <c r="A343" s="18" t="s">
        <v>677</v>
      </c>
      <c r="B343" s="19" t="s">
        <v>678</v>
      </c>
      <c r="C343" s="28">
        <v>13.9</v>
      </c>
      <c r="D343" s="20">
        <v>1917.5437046004843</v>
      </c>
      <c r="E343" s="28">
        <v>1.67</v>
      </c>
      <c r="F343" s="20">
        <v>4460.1112087912088</v>
      </c>
      <c r="G343" s="28">
        <v>0.92</v>
      </c>
      <c r="H343" s="20">
        <v>8620.8207838634589</v>
      </c>
      <c r="I343" s="28">
        <v>0</v>
      </c>
      <c r="J343" s="20">
        <v>0</v>
      </c>
      <c r="K343" s="29">
        <v>52.2</v>
      </c>
      <c r="L343" s="20">
        <v>4079.9828056386946</v>
      </c>
      <c r="M343" s="20">
        <v>19078.458502893845</v>
      </c>
      <c r="N343" s="34" t="s">
        <v>6</v>
      </c>
      <c r="O343" s="35"/>
      <c r="P343" s="36">
        <v>37606.455563311436</v>
      </c>
      <c r="Q343" s="36" t="s">
        <v>6</v>
      </c>
      <c r="R343" s="36" t="s">
        <v>6</v>
      </c>
      <c r="S343" s="36">
        <v>16117.05238427633</v>
      </c>
      <c r="T343" s="30">
        <v>18848.930458185881</v>
      </c>
      <c r="U343" s="30">
        <v>24483.291940763367</v>
      </c>
      <c r="V343" s="30">
        <v>21587.883083802695</v>
      </c>
      <c r="W343" s="30">
        <v>20132.684644441331</v>
      </c>
      <c r="X343" s="30">
        <v>150000</v>
      </c>
      <c r="Y343" s="95">
        <v>-64950</v>
      </c>
      <c r="Z343" s="99"/>
      <c r="AA343" s="97"/>
      <c r="AB343" s="93"/>
      <c r="AC343" s="91"/>
      <c r="AD343" s="91"/>
      <c r="AE343" s="91"/>
    </row>
    <row r="344" spans="1:31" s="21" customFormat="1" ht="16.5">
      <c r="A344" s="18" t="s">
        <v>679</v>
      </c>
      <c r="B344" s="19" t="s">
        <v>680</v>
      </c>
      <c r="C344" s="28">
        <v>17.100000000000001</v>
      </c>
      <c r="D344" s="20">
        <v>2358.9926150121069</v>
      </c>
      <c r="E344" s="28">
        <v>1.1499999999999999</v>
      </c>
      <c r="F344" s="20">
        <v>3071.3340659340656</v>
      </c>
      <c r="G344" s="28">
        <v>0.48</v>
      </c>
      <c r="H344" s="20">
        <v>4497.8195394070217</v>
      </c>
      <c r="I344" s="28">
        <v>0</v>
      </c>
      <c r="J344" s="20">
        <v>0</v>
      </c>
      <c r="K344" s="29">
        <v>19.816666666666666</v>
      </c>
      <c r="L344" s="20">
        <v>1548.8823613998748</v>
      </c>
      <c r="M344" s="20">
        <v>11477.028581753071</v>
      </c>
      <c r="N344" s="34" t="s">
        <v>6</v>
      </c>
      <c r="O344" s="35"/>
      <c r="P344" s="36">
        <v>31388.050516782405</v>
      </c>
      <c r="Q344" s="36" t="s">
        <v>6</v>
      </c>
      <c r="R344" s="36" t="s">
        <v>6</v>
      </c>
      <c r="S344" s="36">
        <v>13452.021650049603</v>
      </c>
      <c r="T344" s="30">
        <v>11252.902225740361</v>
      </c>
      <c r="U344" s="30">
        <v>41824.924523664362</v>
      </c>
      <c r="V344" s="30">
        <v>21703.749935450127</v>
      </c>
      <c r="W344" s="30">
        <v>14411.420276040031</v>
      </c>
      <c r="X344" s="30">
        <v>150000</v>
      </c>
      <c r="Y344" s="95">
        <v>-60810</v>
      </c>
      <c r="Z344" s="99"/>
      <c r="AA344" s="97"/>
      <c r="AB344" s="93"/>
      <c r="AC344" s="91"/>
      <c r="AD344" s="91"/>
      <c r="AE344" s="91"/>
    </row>
    <row r="345" spans="1:31" s="21" customFormat="1" ht="16.5">
      <c r="A345" s="18" t="s">
        <v>681</v>
      </c>
      <c r="B345" s="19" t="s">
        <v>682</v>
      </c>
      <c r="C345" s="28">
        <v>13.4</v>
      </c>
      <c r="D345" s="20">
        <v>1848.5673123486683</v>
      </c>
      <c r="E345" s="28">
        <v>0.96</v>
      </c>
      <c r="F345" s="20">
        <v>2563.8962637362633</v>
      </c>
      <c r="G345" s="28">
        <v>0.38</v>
      </c>
      <c r="H345" s="20">
        <v>3560.7738020305592</v>
      </c>
      <c r="I345" s="28">
        <v>0</v>
      </c>
      <c r="J345" s="20">
        <v>0</v>
      </c>
      <c r="K345" s="29">
        <v>36.033333333333331</v>
      </c>
      <c r="L345" s="20">
        <v>2816.3865982729426</v>
      </c>
      <c r="M345" s="20">
        <v>10789.623976388433</v>
      </c>
      <c r="N345" s="34" t="s">
        <v>6</v>
      </c>
      <c r="O345" s="35"/>
      <c r="P345" s="36">
        <v>5796.6147415169107</v>
      </c>
      <c r="Q345" s="36" t="s">
        <v>6</v>
      </c>
      <c r="R345" s="36" t="s">
        <v>6</v>
      </c>
      <c r="S345" s="36">
        <v>2484.2634606501047</v>
      </c>
      <c r="T345" s="30">
        <v>10590.529677779847</v>
      </c>
      <c r="U345" s="30">
        <v>30605.434438781896</v>
      </c>
      <c r="V345" s="30">
        <v>22962.097345682199</v>
      </c>
      <c r="W345" s="30">
        <v>13011.206905121911</v>
      </c>
      <c r="X345" s="30">
        <v>150000</v>
      </c>
      <c r="Y345" s="95">
        <v>-72830</v>
      </c>
      <c r="Z345" s="99"/>
      <c r="AA345" s="97"/>
      <c r="AB345" s="93"/>
      <c r="AC345" s="91"/>
      <c r="AD345" s="91"/>
      <c r="AE345" s="91"/>
    </row>
    <row r="346" spans="1:31" s="21" customFormat="1" ht="16.5">
      <c r="A346" s="18" t="s">
        <v>683</v>
      </c>
      <c r="B346" s="19" t="s">
        <v>684</v>
      </c>
      <c r="C346" s="28">
        <v>26.7</v>
      </c>
      <c r="D346" s="20">
        <v>3683.339346246973</v>
      </c>
      <c r="E346" s="28">
        <v>2.02</v>
      </c>
      <c r="F346" s="20">
        <v>5394.8650549450549</v>
      </c>
      <c r="G346" s="28">
        <v>0.48</v>
      </c>
      <c r="H346" s="20">
        <v>4497.8195394070217</v>
      </c>
      <c r="I346" s="28">
        <v>0</v>
      </c>
      <c r="J346" s="20">
        <v>0</v>
      </c>
      <c r="K346" s="29">
        <v>28.95</v>
      </c>
      <c r="L346" s="20">
        <v>2262.749084736402</v>
      </c>
      <c r="M346" s="20">
        <v>15838.773025335453</v>
      </c>
      <c r="N346" s="34" t="s">
        <v>6</v>
      </c>
      <c r="O346" s="35"/>
      <c r="P346" s="36" t="s">
        <v>6</v>
      </c>
      <c r="Q346" s="36" t="s">
        <v>6</v>
      </c>
      <c r="R346" s="36">
        <v>517.96968740132615</v>
      </c>
      <c r="S346" s="36" t="s">
        <v>6</v>
      </c>
      <c r="T346" s="30">
        <v>15626.975224436579</v>
      </c>
      <c r="U346" s="30">
        <v>20027.467931958403</v>
      </c>
      <c r="V346" s="30">
        <v>20888.483859274937</v>
      </c>
      <c r="W346" s="30">
        <v>19814.037558571225</v>
      </c>
      <c r="X346" s="30">
        <v>150000</v>
      </c>
      <c r="Y346" s="95">
        <v>-73640</v>
      </c>
      <c r="Z346" s="99"/>
      <c r="AA346" s="97"/>
      <c r="AB346" s="93"/>
      <c r="AC346" s="91"/>
      <c r="AD346" s="91"/>
      <c r="AE346" s="91"/>
    </row>
    <row r="347" spans="1:31" s="21" customFormat="1" ht="16.5">
      <c r="A347" s="18" t="s">
        <v>685</v>
      </c>
      <c r="B347" s="19" t="s">
        <v>686</v>
      </c>
      <c r="C347" s="28">
        <v>13.2</v>
      </c>
      <c r="D347" s="20">
        <v>1820.9767554479417</v>
      </c>
      <c r="E347" s="28">
        <v>1.04</v>
      </c>
      <c r="F347" s="20">
        <v>2777.5542857142859</v>
      </c>
      <c r="G347" s="28">
        <v>0.39</v>
      </c>
      <c r="H347" s="20">
        <v>3654.4783757682058</v>
      </c>
      <c r="I347" s="28">
        <v>0</v>
      </c>
      <c r="J347" s="20">
        <v>0</v>
      </c>
      <c r="K347" s="29">
        <v>32.950000000000003</v>
      </c>
      <c r="L347" s="20">
        <v>2575.391445321743</v>
      </c>
      <c r="M347" s="20">
        <v>10828.400862252176</v>
      </c>
      <c r="N347" s="34" t="s">
        <v>6</v>
      </c>
      <c r="O347" s="35"/>
      <c r="P347" s="36" t="s">
        <v>6</v>
      </c>
      <c r="Q347" s="36" t="s">
        <v>6</v>
      </c>
      <c r="R347" s="36">
        <v>454.80265235238397</v>
      </c>
      <c r="S347" s="36" t="s">
        <v>6</v>
      </c>
      <c r="T347" s="30">
        <v>10643.592421307507</v>
      </c>
      <c r="U347" s="30">
        <v>29749.412242914172</v>
      </c>
      <c r="V347" s="30">
        <v>18891.859482134394</v>
      </c>
      <c r="W347" s="30">
        <v>16683.934889767355</v>
      </c>
      <c r="X347" s="30">
        <v>150000</v>
      </c>
      <c r="Y347" s="95">
        <v>-74030</v>
      </c>
      <c r="Z347" s="99"/>
      <c r="AA347" s="97"/>
      <c r="AB347" s="93"/>
      <c r="AC347" s="91"/>
      <c r="AD347" s="91"/>
      <c r="AE347" s="91"/>
    </row>
    <row r="348" spans="1:31" s="21" customFormat="1" ht="16.5">
      <c r="A348" s="18" t="s">
        <v>687</v>
      </c>
      <c r="B348" s="19" t="s">
        <v>688</v>
      </c>
      <c r="C348" s="28">
        <v>17.2</v>
      </c>
      <c r="D348" s="20">
        <v>2372.7878934624696</v>
      </c>
      <c r="E348" s="28">
        <v>1.69</v>
      </c>
      <c r="F348" s="20">
        <v>4513.5257142857135</v>
      </c>
      <c r="G348" s="28">
        <v>0.63</v>
      </c>
      <c r="H348" s="20">
        <v>5903.3881454717166</v>
      </c>
      <c r="I348" s="28">
        <v>0</v>
      </c>
      <c r="J348" s="20">
        <v>0</v>
      </c>
      <c r="K348" s="29">
        <v>33.616666666666667</v>
      </c>
      <c r="L348" s="20">
        <v>2627.4985054192998</v>
      </c>
      <c r="M348" s="20">
        <v>15417.200258639199</v>
      </c>
      <c r="N348" s="34" t="s">
        <v>6</v>
      </c>
      <c r="O348" s="35"/>
      <c r="P348" s="36">
        <v>35012.172523727626</v>
      </c>
      <c r="Q348" s="36" t="s">
        <v>6</v>
      </c>
      <c r="R348" s="36" t="s">
        <v>6</v>
      </c>
      <c r="S348" s="36">
        <v>15005.216795883269</v>
      </c>
      <c r="T348" s="30">
        <v>15094.222203389831</v>
      </c>
      <c r="U348" s="30">
        <v>30795.258532315722</v>
      </c>
      <c r="V348" s="30">
        <v>25333.036895843718</v>
      </c>
      <c r="W348" s="30">
        <v>22874.487079544597</v>
      </c>
      <c r="X348" s="30">
        <v>150000</v>
      </c>
      <c r="Y348" s="95">
        <v>-55900</v>
      </c>
      <c r="Z348" s="99"/>
      <c r="AA348" s="97"/>
      <c r="AB348" s="93"/>
      <c r="AC348" s="91"/>
      <c r="AD348" s="91"/>
      <c r="AE348" s="91"/>
    </row>
    <row r="349" spans="1:31" s="21" customFormat="1" ht="16.5">
      <c r="A349" s="18" t="s">
        <v>689</v>
      </c>
      <c r="B349" s="19" t="s">
        <v>690</v>
      </c>
      <c r="C349" s="28">
        <v>11.1</v>
      </c>
      <c r="D349" s="20">
        <v>1531.2759079903146</v>
      </c>
      <c r="E349" s="28">
        <v>1.22</v>
      </c>
      <c r="F349" s="20">
        <v>3258.2848351648349</v>
      </c>
      <c r="G349" s="28">
        <v>0.38</v>
      </c>
      <c r="H349" s="20">
        <v>3560.7738020305592</v>
      </c>
      <c r="I349" s="28">
        <v>0</v>
      </c>
      <c r="J349" s="20">
        <v>0</v>
      </c>
      <c r="K349" s="29">
        <v>5.3166666666666664</v>
      </c>
      <c r="L349" s="20">
        <v>415.55380427801515</v>
      </c>
      <c r="M349" s="20">
        <v>8765.8883494637248</v>
      </c>
      <c r="N349" s="34" t="s">
        <v>6</v>
      </c>
      <c r="O349" s="35"/>
      <c r="P349" s="36">
        <v>19993.311859304587</v>
      </c>
      <c r="Q349" s="36" t="s">
        <v>6</v>
      </c>
      <c r="R349" s="36" t="s">
        <v>6</v>
      </c>
      <c r="S349" s="36">
        <v>8568.5622254162517</v>
      </c>
      <c r="T349" s="30">
        <v>8571.7268448500654</v>
      </c>
      <c r="U349" s="30">
        <v>34005.680722048099</v>
      </c>
      <c r="V349" s="30">
        <v>19740.229822768724</v>
      </c>
      <c r="W349" s="30">
        <v>12399.154211477748</v>
      </c>
      <c r="X349" s="30">
        <v>150000</v>
      </c>
      <c r="Y349" s="95">
        <v>-75280</v>
      </c>
      <c r="Z349" s="99"/>
      <c r="AA349" s="97"/>
      <c r="AB349" s="93"/>
      <c r="AC349" s="91"/>
      <c r="AD349" s="91"/>
      <c r="AE349" s="91"/>
    </row>
    <row r="350" spans="1:31" s="21" customFormat="1" ht="16.5">
      <c r="A350" s="18" t="s">
        <v>691</v>
      </c>
      <c r="B350" s="19" t="s">
        <v>692</v>
      </c>
      <c r="C350" s="28">
        <v>23.1</v>
      </c>
      <c r="D350" s="20">
        <v>3186.7093220338984</v>
      </c>
      <c r="E350" s="28">
        <v>2.97</v>
      </c>
      <c r="F350" s="20">
        <v>7932.0540659340659</v>
      </c>
      <c r="G350" s="28">
        <v>1.31</v>
      </c>
      <c r="H350" s="20">
        <v>12275.299159631666</v>
      </c>
      <c r="I350" s="28">
        <v>0</v>
      </c>
      <c r="J350" s="20">
        <v>0</v>
      </c>
      <c r="K350" s="29">
        <v>66.016666666666666</v>
      </c>
      <c r="L350" s="20">
        <v>5159.9016261605584</v>
      </c>
      <c r="M350" s="20">
        <v>28553.964173760185</v>
      </c>
      <c r="N350" s="34" t="s">
        <v>6</v>
      </c>
      <c r="O350" s="35"/>
      <c r="P350" s="36" t="s">
        <v>6</v>
      </c>
      <c r="Q350" s="36">
        <v>15879.846931929837</v>
      </c>
      <c r="R350" s="36" t="s">
        <v>6</v>
      </c>
      <c r="S350" s="36" t="s">
        <v>6</v>
      </c>
      <c r="T350" s="30">
        <v>28211.676705159247</v>
      </c>
      <c r="U350" s="30">
        <v>75119.708362433594</v>
      </c>
      <c r="V350" s="30">
        <v>57110.636343274986</v>
      </c>
      <c r="W350" s="30">
        <v>41698.605723664987</v>
      </c>
      <c r="X350" s="30">
        <v>150000</v>
      </c>
      <c r="Y350" s="90">
        <v>52140</v>
      </c>
      <c r="Z350" s="100">
        <v>52140</v>
      </c>
      <c r="AA350" s="97"/>
      <c r="AB350" s="92">
        <v>68</v>
      </c>
      <c r="AC350" s="91" t="s">
        <v>820</v>
      </c>
      <c r="AD350" s="91"/>
      <c r="AE350" s="91"/>
    </row>
    <row r="351" spans="1:31" s="21" customFormat="1" ht="16.5">
      <c r="A351" s="18" t="s">
        <v>693</v>
      </c>
      <c r="B351" s="19" t="s">
        <v>694</v>
      </c>
      <c r="C351" s="28">
        <v>28.5</v>
      </c>
      <c r="D351" s="20">
        <v>3931.6543583535108</v>
      </c>
      <c r="E351" s="28">
        <v>1.1599999999999999</v>
      </c>
      <c r="F351" s="20">
        <v>3098.0413186813184</v>
      </c>
      <c r="G351" s="28">
        <v>0.37</v>
      </c>
      <c r="H351" s="20">
        <v>3467.0692282929131</v>
      </c>
      <c r="I351" s="28">
        <v>0</v>
      </c>
      <c r="J351" s="20">
        <v>0</v>
      </c>
      <c r="K351" s="29">
        <v>18.666666666666668</v>
      </c>
      <c r="L351" s="20">
        <v>1458.9976827315893</v>
      </c>
      <c r="M351" s="20">
        <v>11955.762588059331</v>
      </c>
      <c r="N351" s="34" t="s">
        <v>6</v>
      </c>
      <c r="O351" s="35"/>
      <c r="P351" s="36" t="s">
        <v>6</v>
      </c>
      <c r="Q351" s="36" t="s">
        <v>6</v>
      </c>
      <c r="R351" s="36">
        <v>454.80265235238397</v>
      </c>
      <c r="S351" s="36" t="s">
        <v>6</v>
      </c>
      <c r="T351" s="30">
        <v>11773.257057180108</v>
      </c>
      <c r="U351" s="30">
        <v>20593.022528352678</v>
      </c>
      <c r="V351" s="30">
        <v>14642.682141514557</v>
      </c>
      <c r="W351" s="30">
        <v>15705.249403449809</v>
      </c>
      <c r="X351" s="30">
        <v>150000</v>
      </c>
      <c r="Y351" s="95">
        <v>-87290</v>
      </c>
      <c r="Z351" s="99"/>
      <c r="AA351" s="97"/>
      <c r="AB351" s="93"/>
      <c r="AC351" s="91"/>
      <c r="AD351" s="91"/>
      <c r="AE351" s="91"/>
    </row>
    <row r="352" spans="1:31" s="21" customFormat="1" ht="16.5">
      <c r="A352" s="18" t="s">
        <v>695</v>
      </c>
      <c r="B352" s="19" t="s">
        <v>696</v>
      </c>
      <c r="C352" s="28">
        <v>12.4</v>
      </c>
      <c r="D352" s="20">
        <v>1710.6145278450363</v>
      </c>
      <c r="E352" s="28">
        <v>1.1599999999999999</v>
      </c>
      <c r="F352" s="20">
        <v>3098.0413186813184</v>
      </c>
      <c r="G352" s="28">
        <v>0.62</v>
      </c>
      <c r="H352" s="20">
        <v>5809.68357173407</v>
      </c>
      <c r="I352" s="28">
        <v>0</v>
      </c>
      <c r="J352" s="20">
        <v>0</v>
      </c>
      <c r="K352" s="29">
        <v>26.1</v>
      </c>
      <c r="L352" s="20">
        <v>2039.9914028193473</v>
      </c>
      <c r="M352" s="20">
        <v>12658.330821079771</v>
      </c>
      <c r="N352" s="34" t="s">
        <v>6</v>
      </c>
      <c r="O352" s="35"/>
      <c r="P352" s="36" t="s">
        <v>6</v>
      </c>
      <c r="Q352" s="36" t="s">
        <v>6</v>
      </c>
      <c r="R352" s="36">
        <v>454.80265235238397</v>
      </c>
      <c r="S352" s="36" t="s">
        <v>6</v>
      </c>
      <c r="T352" s="30">
        <v>12460.721948221271</v>
      </c>
      <c r="U352" s="30">
        <v>54438.202327675361</v>
      </c>
      <c r="V352" s="30">
        <v>31816.432343947999</v>
      </c>
      <c r="W352" s="30">
        <v>19621.694153616012</v>
      </c>
      <c r="X352" s="30">
        <v>150000</v>
      </c>
      <c r="Y352" s="95">
        <v>-31660</v>
      </c>
      <c r="Z352" s="99"/>
      <c r="AA352" s="97"/>
      <c r="AB352" s="93"/>
      <c r="AC352" s="91"/>
      <c r="AD352" s="91"/>
      <c r="AE352" s="91"/>
    </row>
    <row r="353" spans="1:31" s="21" customFormat="1" ht="16.5">
      <c r="A353" s="18" t="s">
        <v>697</v>
      </c>
      <c r="B353" s="19" t="s">
        <v>698</v>
      </c>
      <c r="C353" s="28">
        <v>16.100000000000001</v>
      </c>
      <c r="D353" s="20">
        <v>2221.0398305084746</v>
      </c>
      <c r="E353" s="28">
        <v>0.95</v>
      </c>
      <c r="F353" s="20">
        <v>2537.189010989011</v>
      </c>
      <c r="G353" s="28">
        <v>0.45</v>
      </c>
      <c r="H353" s="20">
        <v>4216.7058181940838</v>
      </c>
      <c r="I353" s="28">
        <v>0</v>
      </c>
      <c r="J353" s="20">
        <v>0</v>
      </c>
      <c r="K353" s="29">
        <v>51.966666666666669</v>
      </c>
      <c r="L353" s="20">
        <v>4061.7453346045495</v>
      </c>
      <c r="M353" s="20">
        <v>13036.679994296119</v>
      </c>
      <c r="N353" s="34" t="s">
        <v>6</v>
      </c>
      <c r="O353" s="35"/>
      <c r="P353" s="36" t="s">
        <v>6</v>
      </c>
      <c r="Q353" s="36" t="s">
        <v>6</v>
      </c>
      <c r="R353" s="36">
        <v>543.2365014209031</v>
      </c>
      <c r="S353" s="36" t="s">
        <v>6</v>
      </c>
      <c r="T353" s="30">
        <v>12807.404386291675</v>
      </c>
      <c r="U353" s="30">
        <v>5991.4390498065331</v>
      </c>
      <c r="V353" s="30">
        <v>15809.432597411989</v>
      </c>
      <c r="W353" s="30">
        <v>6724.9645017287849</v>
      </c>
      <c r="X353" s="30">
        <v>150000</v>
      </c>
      <c r="Y353" s="95">
        <v>-108670</v>
      </c>
      <c r="Z353" s="99"/>
      <c r="AA353" s="97"/>
      <c r="AB353" s="93"/>
      <c r="AC353" s="91"/>
      <c r="AD353" s="91"/>
      <c r="AE353" s="91"/>
    </row>
    <row r="354" spans="1:31" s="21" customFormat="1" ht="16.5">
      <c r="A354" s="18" t="s">
        <v>699</v>
      </c>
      <c r="B354" s="19" t="s">
        <v>700</v>
      </c>
      <c r="C354" s="28">
        <v>11.9</v>
      </c>
      <c r="D354" s="20">
        <v>1641.6381355932203</v>
      </c>
      <c r="E354" s="28">
        <v>1.02</v>
      </c>
      <c r="F354" s="20">
        <v>2724.1397802197803</v>
      </c>
      <c r="G354" s="28">
        <v>0.65</v>
      </c>
      <c r="H354" s="20">
        <v>6090.7972929470097</v>
      </c>
      <c r="I354" s="28">
        <v>0.01</v>
      </c>
      <c r="J354" s="20">
        <v>804.65039999999999</v>
      </c>
      <c r="K354" s="29">
        <v>1.3666666666666667</v>
      </c>
      <c r="L354" s="20">
        <v>106.81947319999136</v>
      </c>
      <c r="M354" s="20">
        <v>11368.045081960003</v>
      </c>
      <c r="N354" s="34" t="s">
        <v>6</v>
      </c>
      <c r="O354" s="35"/>
      <c r="P354" s="36" t="s">
        <v>6</v>
      </c>
      <c r="Q354" s="36">
        <v>60027.726049414283</v>
      </c>
      <c r="R354" s="36" t="s">
        <v>6</v>
      </c>
      <c r="S354" s="36" t="s">
        <v>6</v>
      </c>
      <c r="T354" s="30">
        <v>10383.53929595828</v>
      </c>
      <c r="U354" s="30">
        <v>23190.989897549756</v>
      </c>
      <c r="V354" s="30">
        <v>21623.133485190087</v>
      </c>
      <c r="W354" s="30">
        <v>18472.973348791751</v>
      </c>
      <c r="X354" s="30">
        <v>150000</v>
      </c>
      <c r="Y354" s="95">
        <v>-76330</v>
      </c>
      <c r="Z354" s="99"/>
      <c r="AA354" s="97"/>
      <c r="AB354" s="93"/>
      <c r="AC354" s="91"/>
      <c r="AD354" s="91"/>
      <c r="AE354" s="91"/>
    </row>
    <row r="355" spans="1:31" s="21" customFormat="1" ht="16.5">
      <c r="A355" s="18" t="s">
        <v>701</v>
      </c>
      <c r="B355" s="19" t="s">
        <v>702</v>
      </c>
      <c r="C355" s="28">
        <v>22</v>
      </c>
      <c r="D355" s="20">
        <v>3034.9612590799034</v>
      </c>
      <c r="E355" s="28">
        <v>1.84</v>
      </c>
      <c r="F355" s="20">
        <v>4914.1345054945059</v>
      </c>
      <c r="G355" s="28">
        <v>0.98</v>
      </c>
      <c r="H355" s="20">
        <v>9183.0482262893365</v>
      </c>
      <c r="I355" s="28">
        <v>0</v>
      </c>
      <c r="J355" s="20">
        <v>0</v>
      </c>
      <c r="K355" s="29">
        <v>17.916666666666668</v>
      </c>
      <c r="L355" s="20">
        <v>1400.377240121838</v>
      </c>
      <c r="M355" s="20">
        <v>18532.521230985585</v>
      </c>
      <c r="N355" s="34" t="s">
        <v>6</v>
      </c>
      <c r="O355" s="35"/>
      <c r="P355" s="36" t="s">
        <v>6</v>
      </c>
      <c r="Q355" s="36">
        <v>54357.670870444621</v>
      </c>
      <c r="R355" s="36" t="s">
        <v>6</v>
      </c>
      <c r="S355" s="36" t="s">
        <v>6</v>
      </c>
      <c r="T355" s="30">
        <v>18294.676030918235</v>
      </c>
      <c r="U355" s="30">
        <v>91599.508625934526</v>
      </c>
      <c r="V355" s="30">
        <v>40907.72423832104</v>
      </c>
      <c r="W355" s="30">
        <v>31381.783519954992</v>
      </c>
      <c r="X355" s="30">
        <v>150000</v>
      </c>
      <c r="Y355" s="90">
        <v>32180</v>
      </c>
      <c r="Z355" s="100">
        <v>32180</v>
      </c>
      <c r="AA355" s="97"/>
      <c r="AB355" s="92">
        <v>69</v>
      </c>
      <c r="AC355" s="91" t="s">
        <v>820</v>
      </c>
      <c r="AD355" s="91"/>
      <c r="AE355" s="91"/>
    </row>
    <row r="356" spans="1:31" s="21" customFormat="1" ht="16.5">
      <c r="A356" s="18" t="s">
        <v>703</v>
      </c>
      <c r="B356" s="19" t="s">
        <v>704</v>
      </c>
      <c r="C356" s="28">
        <v>13.9</v>
      </c>
      <c r="D356" s="20">
        <v>1917.5437046004843</v>
      </c>
      <c r="E356" s="28">
        <v>1.96</v>
      </c>
      <c r="F356" s="20">
        <v>5234.621538461538</v>
      </c>
      <c r="G356" s="28">
        <v>0.8</v>
      </c>
      <c r="H356" s="20">
        <v>7496.3658990117037</v>
      </c>
      <c r="I356" s="28">
        <v>0</v>
      </c>
      <c r="J356" s="20">
        <v>0</v>
      </c>
      <c r="K356" s="29">
        <v>16.95</v>
      </c>
      <c r="L356" s="20">
        <v>1324.8220029803806</v>
      </c>
      <c r="M356" s="20">
        <v>15973.353145054109</v>
      </c>
      <c r="N356" s="34" t="s">
        <v>6</v>
      </c>
      <c r="O356" s="35"/>
      <c r="P356" s="36" t="s">
        <v>6</v>
      </c>
      <c r="Q356" s="36" t="s">
        <v>6</v>
      </c>
      <c r="R356" s="36">
        <v>442.1692453425955</v>
      </c>
      <c r="S356" s="36" t="s">
        <v>6</v>
      </c>
      <c r="T356" s="30">
        <v>15777.131344756937</v>
      </c>
      <c r="U356" s="30">
        <v>38420.613754689912</v>
      </c>
      <c r="V356" s="30">
        <v>25393.886878865203</v>
      </c>
      <c r="W356" s="30">
        <v>16107.234842844426</v>
      </c>
      <c r="X356" s="30">
        <v>150000</v>
      </c>
      <c r="Y356" s="95">
        <v>-54300</v>
      </c>
      <c r="Z356" s="99"/>
      <c r="AA356" s="97"/>
      <c r="AB356" s="93"/>
      <c r="AC356" s="91"/>
      <c r="AD356" s="91"/>
      <c r="AE356" s="91"/>
    </row>
    <row r="357" spans="1:31" s="21" customFormat="1" ht="16.5">
      <c r="A357" s="18" t="s">
        <v>705</v>
      </c>
      <c r="B357" s="19" t="s">
        <v>706</v>
      </c>
      <c r="C357" s="28">
        <v>18.5</v>
      </c>
      <c r="D357" s="20">
        <v>2552.1265133171914</v>
      </c>
      <c r="E357" s="28">
        <v>1.47</v>
      </c>
      <c r="F357" s="20">
        <v>3925.9661538461537</v>
      </c>
      <c r="G357" s="28">
        <v>0.46</v>
      </c>
      <c r="H357" s="20">
        <v>4310.4103919317295</v>
      </c>
      <c r="I357" s="28">
        <v>0</v>
      </c>
      <c r="J357" s="20">
        <v>0</v>
      </c>
      <c r="K357" s="29">
        <v>16.316666666666666</v>
      </c>
      <c r="L357" s="20">
        <v>1275.3202958877016</v>
      </c>
      <c r="M357" s="20">
        <v>12063.823354982775</v>
      </c>
      <c r="N357" s="34" t="s">
        <v>6</v>
      </c>
      <c r="O357" s="35"/>
      <c r="P357" s="36" t="s">
        <v>6</v>
      </c>
      <c r="Q357" s="36" t="s">
        <v>6</v>
      </c>
      <c r="R357" s="36">
        <v>517.96968740132615</v>
      </c>
      <c r="S357" s="36" t="s">
        <v>6</v>
      </c>
      <c r="T357" s="30">
        <v>11854.063490407898</v>
      </c>
      <c r="U357" s="30">
        <v>51635.133452194234</v>
      </c>
      <c r="V357" s="30">
        <v>54547.349598105706</v>
      </c>
      <c r="W357" s="30">
        <v>19902.208638936412</v>
      </c>
      <c r="X357" s="30">
        <v>150000</v>
      </c>
      <c r="Y357" s="95">
        <v>-12060</v>
      </c>
      <c r="Z357" s="99"/>
      <c r="AA357" s="97"/>
      <c r="AB357" s="93"/>
      <c r="AC357" s="91"/>
      <c r="AD357" s="91"/>
      <c r="AE357" s="91"/>
    </row>
    <row r="358" spans="1:31" s="21" customFormat="1" ht="16.5">
      <c r="A358" s="18" t="s">
        <v>707</v>
      </c>
      <c r="B358" s="19" t="s">
        <v>708</v>
      </c>
      <c r="C358" s="28">
        <v>19.8</v>
      </c>
      <c r="D358" s="20">
        <v>2731.4651331719128</v>
      </c>
      <c r="E358" s="28">
        <v>1.44</v>
      </c>
      <c r="F358" s="20">
        <v>3845.8443956043952</v>
      </c>
      <c r="G358" s="28">
        <v>0.27</v>
      </c>
      <c r="H358" s="20">
        <v>2530.0234909164501</v>
      </c>
      <c r="I358" s="28">
        <v>0</v>
      </c>
      <c r="J358" s="20">
        <v>0</v>
      </c>
      <c r="K358" s="29">
        <v>6.2166666666666668</v>
      </c>
      <c r="L358" s="20">
        <v>485.89833540971676</v>
      </c>
      <c r="M358" s="20">
        <v>9593.2313551024745</v>
      </c>
      <c r="N358" s="34" t="s">
        <v>6</v>
      </c>
      <c r="O358" s="35"/>
      <c r="P358" s="36">
        <v>309.51847173981685</v>
      </c>
      <c r="Q358" s="36" t="s">
        <v>6</v>
      </c>
      <c r="R358" s="36" t="s">
        <v>6</v>
      </c>
      <c r="S358" s="36">
        <v>132.65077360277866</v>
      </c>
      <c r="T358" s="30">
        <v>9412.7709089215859</v>
      </c>
      <c r="U358" s="30">
        <v>14505.720174460119</v>
      </c>
      <c r="V358" s="30">
        <v>18135.823748579562</v>
      </c>
      <c r="W358" s="30">
        <v>14366.259448662371</v>
      </c>
      <c r="X358" s="30">
        <v>150000</v>
      </c>
      <c r="Y358" s="95">
        <v>-93580</v>
      </c>
      <c r="Z358" s="99"/>
      <c r="AA358" s="97"/>
      <c r="AB358" s="93"/>
      <c r="AC358" s="91"/>
      <c r="AD358" s="91"/>
      <c r="AE358" s="91"/>
    </row>
    <row r="359" spans="1:31" s="21" customFormat="1" ht="16.5">
      <c r="A359" s="18" t="s">
        <v>709</v>
      </c>
      <c r="B359" s="19" t="s">
        <v>710</v>
      </c>
      <c r="C359" s="28">
        <v>23</v>
      </c>
      <c r="D359" s="20">
        <v>3172.9140435835352</v>
      </c>
      <c r="E359" s="28">
        <v>1.2</v>
      </c>
      <c r="F359" s="20">
        <v>3204.8703296703293</v>
      </c>
      <c r="G359" s="28">
        <v>0.31</v>
      </c>
      <c r="H359" s="20">
        <v>2904.841785867035</v>
      </c>
      <c r="I359" s="28">
        <v>0</v>
      </c>
      <c r="J359" s="20">
        <v>0</v>
      </c>
      <c r="K359" s="29">
        <v>76.88333333333334</v>
      </c>
      <c r="L359" s="20">
        <v>6009.2467057507338</v>
      </c>
      <c r="M359" s="20">
        <v>15291.872864871631</v>
      </c>
      <c r="N359" s="34" t="s">
        <v>6</v>
      </c>
      <c r="O359" s="35"/>
      <c r="P359" s="36" t="s">
        <v>6</v>
      </c>
      <c r="Q359" s="36" t="s">
        <v>6</v>
      </c>
      <c r="R359" s="36">
        <v>555.86990843069157</v>
      </c>
      <c r="S359" s="36" t="s">
        <v>6</v>
      </c>
      <c r="T359" s="30">
        <v>15058.659918048053</v>
      </c>
      <c r="U359" s="30">
        <v>34317.330584047566</v>
      </c>
      <c r="V359" s="30">
        <v>15310.009207800564</v>
      </c>
      <c r="W359" s="30">
        <v>16267.507659861545</v>
      </c>
      <c r="X359" s="30">
        <v>150000</v>
      </c>
      <c r="Y359" s="95">
        <v>-69050</v>
      </c>
      <c r="Z359" s="99"/>
      <c r="AA359" s="97"/>
      <c r="AB359" s="93"/>
      <c r="AC359" s="91"/>
      <c r="AD359" s="91"/>
      <c r="AE359" s="91"/>
    </row>
    <row r="360" spans="1:31" s="21" customFormat="1" ht="16.5">
      <c r="A360" s="18" t="s">
        <v>711</v>
      </c>
      <c r="B360" s="19" t="s">
        <v>712</v>
      </c>
      <c r="C360" s="28">
        <v>33.4</v>
      </c>
      <c r="D360" s="20">
        <v>4607.6230024213073</v>
      </c>
      <c r="E360" s="28">
        <v>1.36</v>
      </c>
      <c r="F360" s="20">
        <v>3632.1863736263736</v>
      </c>
      <c r="G360" s="28">
        <v>0.62</v>
      </c>
      <c r="H360" s="20">
        <v>5809.68357173407</v>
      </c>
      <c r="I360" s="28">
        <v>0</v>
      </c>
      <c r="J360" s="20">
        <v>0</v>
      </c>
      <c r="K360" s="29">
        <v>19.283333333333335</v>
      </c>
      <c r="L360" s="20">
        <v>1507.1967133218293</v>
      </c>
      <c r="M360" s="20">
        <v>15556.689661103579</v>
      </c>
      <c r="N360" s="34" t="s">
        <v>6</v>
      </c>
      <c r="O360" s="35"/>
      <c r="P360" s="36">
        <v>8815.3901588801946</v>
      </c>
      <c r="Q360" s="36" t="s">
        <v>6</v>
      </c>
      <c r="R360" s="36" t="s">
        <v>6</v>
      </c>
      <c r="S360" s="36">
        <v>3778.0243538057975</v>
      </c>
      <c r="T360" s="30">
        <v>15360.175477742596</v>
      </c>
      <c r="U360" s="30">
        <v>31820.1311689832</v>
      </c>
      <c r="V360" s="30">
        <v>32189.533092470021</v>
      </c>
      <c r="W360" s="30">
        <v>29351.468895832295</v>
      </c>
      <c r="X360" s="30">
        <v>150000</v>
      </c>
      <c r="Y360" s="95">
        <v>-41280</v>
      </c>
      <c r="Z360" s="99"/>
      <c r="AA360" s="97"/>
      <c r="AB360" s="93"/>
      <c r="AC360" s="91"/>
      <c r="AD360" s="91"/>
      <c r="AE360" s="91"/>
    </row>
    <row r="361" spans="1:31" s="21" customFormat="1" ht="16.5">
      <c r="A361" s="18" t="s">
        <v>713</v>
      </c>
      <c r="B361" s="19" t="s">
        <v>714</v>
      </c>
      <c r="C361" s="28">
        <v>14.7</v>
      </c>
      <c r="D361" s="20">
        <v>2027.9059322033897</v>
      </c>
      <c r="E361" s="28">
        <v>1.74</v>
      </c>
      <c r="F361" s="20">
        <v>4647.0619780219777</v>
      </c>
      <c r="G361" s="28">
        <v>0.52</v>
      </c>
      <c r="H361" s="20">
        <v>4872.637834357608</v>
      </c>
      <c r="I361" s="28">
        <v>0</v>
      </c>
      <c r="J361" s="20">
        <v>0</v>
      </c>
      <c r="K361" s="29">
        <v>13.216666666666667</v>
      </c>
      <c r="L361" s="20">
        <v>1033.0224664340628</v>
      </c>
      <c r="M361" s="20">
        <v>12580.628211017038</v>
      </c>
      <c r="N361" s="34" t="s">
        <v>6</v>
      </c>
      <c r="O361" s="35"/>
      <c r="P361" s="36">
        <v>9141.6486859253273</v>
      </c>
      <c r="Q361" s="36" t="s">
        <v>6</v>
      </c>
      <c r="R361" s="36" t="s">
        <v>6</v>
      </c>
      <c r="S361" s="36">
        <v>3917.8494368251404</v>
      </c>
      <c r="T361" s="30">
        <v>12343.748176569194</v>
      </c>
      <c r="U361" s="30">
        <v>39638.648671695664</v>
      </c>
      <c r="V361" s="30">
        <v>32602.190783731952</v>
      </c>
      <c r="W361" s="30">
        <v>24066.677821961119</v>
      </c>
      <c r="X361" s="30">
        <v>150000</v>
      </c>
      <c r="Y361" s="95">
        <v>-41350</v>
      </c>
      <c r="Z361" s="99"/>
      <c r="AA361" s="97"/>
      <c r="AB361" s="93"/>
      <c r="AC361" s="91"/>
      <c r="AD361" s="91"/>
      <c r="AE361" s="91"/>
    </row>
    <row r="362" spans="1:31" s="21" customFormat="1" ht="16.5">
      <c r="A362" s="18" t="s">
        <v>715</v>
      </c>
      <c r="B362" s="19" t="s">
        <v>716</v>
      </c>
      <c r="C362" s="28">
        <v>4.2</v>
      </c>
      <c r="D362" s="20">
        <v>579.40169491525421</v>
      </c>
      <c r="E362" s="28">
        <v>0</v>
      </c>
      <c r="F362" s="20">
        <v>0</v>
      </c>
      <c r="G362" s="28">
        <v>0</v>
      </c>
      <c r="H362" s="20">
        <v>0</v>
      </c>
      <c r="I362" s="28">
        <v>0</v>
      </c>
      <c r="J362" s="20">
        <v>0</v>
      </c>
      <c r="K362" s="29">
        <v>0</v>
      </c>
      <c r="L362" s="20">
        <v>0</v>
      </c>
      <c r="M362" s="20">
        <v>579.40169491525421</v>
      </c>
      <c r="N362" s="34" t="s">
        <v>6</v>
      </c>
      <c r="O362" s="35"/>
      <c r="P362" s="36" t="s">
        <v>6</v>
      </c>
      <c r="Q362" s="36" t="s">
        <v>6</v>
      </c>
      <c r="R362" s="36">
        <v>530.60309441111463</v>
      </c>
      <c r="S362" s="36" t="s">
        <v>6</v>
      </c>
      <c r="T362" s="30">
        <v>358.67723970944309</v>
      </c>
      <c r="U362" s="30">
        <v>429.26430854672657</v>
      </c>
      <c r="V362" s="30">
        <v>463.70567528118835</v>
      </c>
      <c r="W362" s="30">
        <v>527.9916432803243</v>
      </c>
      <c r="X362" s="30">
        <v>150000</v>
      </c>
      <c r="Y362" s="95">
        <v>-148220</v>
      </c>
      <c r="Z362" s="99"/>
      <c r="AA362" s="97"/>
      <c r="AB362" s="93"/>
      <c r="AC362" s="91"/>
      <c r="AD362" s="91"/>
      <c r="AE362" s="91"/>
    </row>
    <row r="363" spans="1:31" s="21" customFormat="1" ht="16.5">
      <c r="A363" s="18" t="s">
        <v>717</v>
      </c>
      <c r="B363" s="19" t="s">
        <v>718</v>
      </c>
      <c r="C363" s="28">
        <v>26</v>
      </c>
      <c r="D363" s="20">
        <v>3586.7723970944307</v>
      </c>
      <c r="E363" s="28">
        <v>1.97</v>
      </c>
      <c r="F363" s="20">
        <v>5261.3287912087908</v>
      </c>
      <c r="G363" s="28">
        <v>1.17</v>
      </c>
      <c r="H363" s="20">
        <v>10963.435127304616</v>
      </c>
      <c r="I363" s="28">
        <v>0</v>
      </c>
      <c r="J363" s="20">
        <v>0</v>
      </c>
      <c r="K363" s="29">
        <v>3.55</v>
      </c>
      <c r="L363" s="20">
        <v>277.47009501948975</v>
      </c>
      <c r="M363" s="20">
        <v>20089.006410627328</v>
      </c>
      <c r="N363" s="34" t="s">
        <v>6</v>
      </c>
      <c r="O363" s="35"/>
      <c r="P363" s="36" t="s">
        <v>6</v>
      </c>
      <c r="Q363" s="36" t="s">
        <v>6</v>
      </c>
      <c r="R363" s="36">
        <v>467.43605936217244</v>
      </c>
      <c r="S363" s="36" t="s">
        <v>6</v>
      </c>
      <c r="T363" s="30">
        <v>19894.767289998141</v>
      </c>
      <c r="U363" s="30">
        <v>17495.856589778425</v>
      </c>
      <c r="V363" s="30">
        <v>32911.055449185536</v>
      </c>
      <c r="W363" s="30">
        <v>26257.479576368776</v>
      </c>
      <c r="X363" s="30">
        <v>150000</v>
      </c>
      <c r="Y363" s="95">
        <v>-53440</v>
      </c>
      <c r="Z363" s="99"/>
      <c r="AA363" s="97"/>
      <c r="AB363" s="93"/>
      <c r="AC363" s="91"/>
      <c r="AD363" s="91"/>
      <c r="AE363" s="91"/>
    </row>
    <row r="364" spans="1:31" s="21" customFormat="1" ht="16.5">
      <c r="A364" s="18" t="s">
        <v>719</v>
      </c>
      <c r="B364" s="19" t="s">
        <v>720</v>
      </c>
      <c r="C364" s="28">
        <v>18.100000000000001</v>
      </c>
      <c r="D364" s="20">
        <v>2496.9453995157387</v>
      </c>
      <c r="E364" s="28">
        <v>2.21</v>
      </c>
      <c r="F364" s="20">
        <v>5902.3028571428567</v>
      </c>
      <c r="G364" s="28">
        <v>1.44</v>
      </c>
      <c r="H364" s="20">
        <v>13493.458618221066</v>
      </c>
      <c r="I364" s="28">
        <v>0</v>
      </c>
      <c r="J364" s="20">
        <v>0</v>
      </c>
      <c r="K364" s="29">
        <v>36.883333333333333</v>
      </c>
      <c r="L364" s="20">
        <v>2882.8230998973277</v>
      </c>
      <c r="M364" s="20">
        <v>24775.529974776986</v>
      </c>
      <c r="N364" s="34" t="s">
        <v>6</v>
      </c>
      <c r="O364" s="35"/>
      <c r="P364" s="36">
        <v>20168.611130401139</v>
      </c>
      <c r="Q364" s="36" t="s">
        <v>6</v>
      </c>
      <c r="R364" s="36" t="s">
        <v>6</v>
      </c>
      <c r="S364" s="36">
        <v>8643.6904844576311</v>
      </c>
      <c r="T364" s="30">
        <v>24548.223801452783</v>
      </c>
      <c r="U364" s="30">
        <v>56875.960769083991</v>
      </c>
      <c r="V364" s="30">
        <v>47999.825404654839</v>
      </c>
      <c r="W364" s="30">
        <v>43428.822376691009</v>
      </c>
      <c r="X364" s="30">
        <v>150000</v>
      </c>
      <c r="Y364" s="90">
        <v>22850</v>
      </c>
      <c r="Z364" s="100">
        <v>22850</v>
      </c>
      <c r="AA364" s="97"/>
      <c r="AB364" s="92">
        <v>70</v>
      </c>
      <c r="AC364" s="91" t="s">
        <v>820</v>
      </c>
      <c r="AD364" s="91"/>
      <c r="AE364" s="91"/>
    </row>
    <row r="365" spans="1:31" s="21" customFormat="1" ht="16.5">
      <c r="A365" s="18" t="s">
        <v>721</v>
      </c>
      <c r="B365" s="19" t="s">
        <v>722</v>
      </c>
      <c r="C365" s="28">
        <v>19.399999999999999</v>
      </c>
      <c r="D365" s="20">
        <v>2676.2840193704596</v>
      </c>
      <c r="E365" s="28">
        <v>1.34</v>
      </c>
      <c r="F365" s="20">
        <v>3578.7718681318684</v>
      </c>
      <c r="G365" s="28">
        <v>0.5</v>
      </c>
      <c r="H365" s="20">
        <v>4685.2286868823148</v>
      </c>
      <c r="I365" s="28">
        <v>0</v>
      </c>
      <c r="J365" s="20">
        <v>0</v>
      </c>
      <c r="K365" s="29">
        <v>12.95</v>
      </c>
      <c r="L365" s="20">
        <v>1012.17964239504</v>
      </c>
      <c r="M365" s="20">
        <v>11952.464216779683</v>
      </c>
      <c r="N365" s="34" t="s">
        <v>6</v>
      </c>
      <c r="O365" s="35"/>
      <c r="P365" s="36">
        <v>13111.357401176623</v>
      </c>
      <c r="Q365" s="36" t="s">
        <v>6</v>
      </c>
      <c r="R365" s="36" t="s">
        <v>6</v>
      </c>
      <c r="S365" s="36">
        <v>5619.1531719328386</v>
      </c>
      <c r="T365" s="30">
        <v>11770.817267647608</v>
      </c>
      <c r="U365" s="30">
        <v>23426.083837612099</v>
      </c>
      <c r="V365" s="30">
        <v>17523.865927556632</v>
      </c>
      <c r="W365" s="30">
        <v>14609.838443091325</v>
      </c>
      <c r="X365" s="30">
        <v>150000</v>
      </c>
      <c r="Y365" s="95">
        <v>-82670</v>
      </c>
      <c r="Z365" s="99"/>
      <c r="AA365" s="97"/>
      <c r="AB365" s="93"/>
      <c r="AC365" s="91"/>
      <c r="AD365" s="91"/>
      <c r="AE365" s="91"/>
    </row>
    <row r="366" spans="1:31" s="21" customFormat="1" ht="16.5">
      <c r="A366" s="18" t="s">
        <v>723</v>
      </c>
      <c r="B366" s="19" t="s">
        <v>724</v>
      </c>
      <c r="C366" s="28">
        <v>11.6</v>
      </c>
      <c r="D366" s="20">
        <v>1600.2523002421308</v>
      </c>
      <c r="E366" s="28">
        <v>0.7</v>
      </c>
      <c r="F366" s="20">
        <v>1869.5076923076922</v>
      </c>
      <c r="G366" s="28">
        <v>0.15</v>
      </c>
      <c r="H366" s="20">
        <v>1405.5686060646944</v>
      </c>
      <c r="I366" s="28">
        <v>0</v>
      </c>
      <c r="J366" s="20">
        <v>0</v>
      </c>
      <c r="K366" s="29">
        <v>24.533333333333335</v>
      </c>
      <c r="L366" s="20">
        <v>1917.5398115900889</v>
      </c>
      <c r="M366" s="20">
        <v>6792.8684102046063</v>
      </c>
      <c r="N366" s="34" t="s">
        <v>6</v>
      </c>
      <c r="O366" s="35"/>
      <c r="P366" s="36" t="s">
        <v>6</v>
      </c>
      <c r="Q366" s="36">
        <v>56139.603879691051</v>
      </c>
      <c r="R366" s="36" t="s">
        <v>6</v>
      </c>
      <c r="S366" s="36" t="s">
        <v>6</v>
      </c>
      <c r="T366" s="30">
        <v>6568.1355373440119</v>
      </c>
      <c r="U366" s="30">
        <v>13788.477722486188</v>
      </c>
      <c r="V366" s="30">
        <v>6950.0019608646271</v>
      </c>
      <c r="W366" s="30">
        <v>8931.5788398714121</v>
      </c>
      <c r="X366" s="30">
        <v>150000</v>
      </c>
      <c r="Y366" s="95">
        <v>-113760</v>
      </c>
      <c r="Z366" s="99"/>
      <c r="AA366" s="97"/>
      <c r="AB366" s="93"/>
      <c r="AC366" s="91"/>
      <c r="AD366" s="91"/>
      <c r="AE366" s="91"/>
    </row>
    <row r="367" spans="1:31" s="21" customFormat="1" ht="16.5">
      <c r="A367" s="18" t="s">
        <v>725</v>
      </c>
      <c r="B367" s="19" t="s">
        <v>726</v>
      </c>
      <c r="C367" s="28">
        <v>17.3</v>
      </c>
      <c r="D367" s="20">
        <v>2386.5831719128332</v>
      </c>
      <c r="E367" s="28">
        <v>0.48</v>
      </c>
      <c r="F367" s="20">
        <v>1281.9481318681317</v>
      </c>
      <c r="G367" s="28">
        <v>0.23</v>
      </c>
      <c r="H367" s="20">
        <v>2155.2051959658647</v>
      </c>
      <c r="I367" s="28">
        <v>0</v>
      </c>
      <c r="J367" s="20">
        <v>0</v>
      </c>
      <c r="K367" s="29">
        <v>14.25</v>
      </c>
      <c r="L367" s="20">
        <v>1113.7884095852758</v>
      </c>
      <c r="M367" s="20">
        <v>6937.5249093321054</v>
      </c>
      <c r="N367" s="34" t="s">
        <v>6</v>
      </c>
      <c r="O367" s="35"/>
      <c r="P367" s="36">
        <v>309.51847173981685</v>
      </c>
      <c r="Q367" s="36" t="s">
        <v>6</v>
      </c>
      <c r="R367" s="36" t="s">
        <v>6</v>
      </c>
      <c r="S367" s="36">
        <v>132.65077360277866</v>
      </c>
      <c r="T367" s="30">
        <v>6741.9974054758804</v>
      </c>
      <c r="U367" s="30">
        <v>83864.841346741538</v>
      </c>
      <c r="V367" s="30">
        <v>46871.281540263604</v>
      </c>
      <c r="W367" s="30">
        <v>11505.559287455311</v>
      </c>
      <c r="X367" s="30">
        <v>150000</v>
      </c>
      <c r="Y367" s="95">
        <v>-1020</v>
      </c>
      <c r="Z367" s="99"/>
      <c r="AA367" s="97"/>
      <c r="AB367" s="93"/>
      <c r="AC367" s="91"/>
      <c r="AD367" s="91"/>
      <c r="AE367" s="91"/>
    </row>
    <row r="368" spans="1:31" s="21" customFormat="1" ht="16.5">
      <c r="A368" s="18" t="s">
        <v>727</v>
      </c>
      <c r="B368" s="19" t="s">
        <v>728</v>
      </c>
      <c r="C368" s="28">
        <v>19.5</v>
      </c>
      <c r="D368" s="20">
        <v>2690.0792978208233</v>
      </c>
      <c r="E368" s="28">
        <v>2.02</v>
      </c>
      <c r="F368" s="20">
        <v>5394.8650549450549</v>
      </c>
      <c r="G368" s="28">
        <v>0.61</v>
      </c>
      <c r="H368" s="20">
        <v>5715.9789979964244</v>
      </c>
      <c r="I368" s="28">
        <v>0</v>
      </c>
      <c r="J368" s="20">
        <v>0</v>
      </c>
      <c r="K368" s="29">
        <v>118.13333333333334</v>
      </c>
      <c r="L368" s="20">
        <v>9233.3710492870578</v>
      </c>
      <c r="M368" s="20">
        <v>23034.294400049359</v>
      </c>
      <c r="N368" s="34" t="s">
        <v>6</v>
      </c>
      <c r="O368" s="35"/>
      <c r="P368" s="36" t="s">
        <v>6</v>
      </c>
      <c r="Q368" s="36" t="s">
        <v>6</v>
      </c>
      <c r="R368" s="36">
        <v>517.96968740132615</v>
      </c>
      <c r="S368" s="36" t="s">
        <v>6</v>
      </c>
      <c r="T368" s="30">
        <v>22794.319897560068</v>
      </c>
      <c r="U368" s="30">
        <v>55073.937247909154</v>
      </c>
      <c r="V368" s="30">
        <v>27731.168577265998</v>
      </c>
      <c r="W368" s="30">
        <v>25808.538218165384</v>
      </c>
      <c r="X368" s="30">
        <v>150000</v>
      </c>
      <c r="Y368" s="95">
        <v>-18590</v>
      </c>
      <c r="Z368" s="99"/>
      <c r="AA368" s="97"/>
      <c r="AB368" s="93"/>
      <c r="AC368" s="91"/>
      <c r="AD368" s="91"/>
      <c r="AE368" s="91"/>
    </row>
    <row r="369" spans="1:31" s="21" customFormat="1" ht="16.5">
      <c r="A369" s="18" t="s">
        <v>729</v>
      </c>
      <c r="B369" s="19" t="s">
        <v>730</v>
      </c>
      <c r="C369" s="28">
        <v>12.8</v>
      </c>
      <c r="D369" s="20">
        <v>1765.7956416464892</v>
      </c>
      <c r="E369" s="28">
        <v>1.83</v>
      </c>
      <c r="F369" s="20">
        <v>4887.4272527472531</v>
      </c>
      <c r="G369" s="28">
        <v>0.35</v>
      </c>
      <c r="H369" s="20">
        <v>3279.6600808176204</v>
      </c>
      <c r="I369" s="28">
        <v>0</v>
      </c>
      <c r="J369" s="20">
        <v>0</v>
      </c>
      <c r="K369" s="29">
        <v>37.133333333333333</v>
      </c>
      <c r="L369" s="20">
        <v>2902.3632474339115</v>
      </c>
      <c r="M369" s="20">
        <v>12835.246222645275</v>
      </c>
      <c r="N369" s="34" t="s">
        <v>6</v>
      </c>
      <c r="O369" s="35"/>
      <c r="P369" s="36" t="s">
        <v>6</v>
      </c>
      <c r="Q369" s="36" t="s">
        <v>6</v>
      </c>
      <c r="R369" s="36">
        <v>442.1692453425955</v>
      </c>
      <c r="S369" s="36" t="s">
        <v>6</v>
      </c>
      <c r="T369" s="30">
        <v>12635.988996088658</v>
      </c>
      <c r="U369" s="30">
        <v>25669.516493096908</v>
      </c>
      <c r="V369" s="30">
        <v>20688.014741804844</v>
      </c>
      <c r="W369" s="30">
        <v>14881.149347466129</v>
      </c>
      <c r="X369" s="30">
        <v>150000</v>
      </c>
      <c r="Y369" s="95">
        <v>-76130</v>
      </c>
      <c r="Z369" s="99"/>
      <c r="AA369" s="97"/>
      <c r="AB369" s="93"/>
      <c r="AC369" s="91"/>
      <c r="AD369" s="91"/>
      <c r="AE369" s="91"/>
    </row>
    <row r="370" spans="1:31" s="21" customFormat="1" ht="16.5">
      <c r="A370" s="18" t="s">
        <v>731</v>
      </c>
      <c r="B370" s="19" t="s">
        <v>732</v>
      </c>
      <c r="C370" s="28">
        <v>23.9</v>
      </c>
      <c r="D370" s="20">
        <v>3297.0715496368039</v>
      </c>
      <c r="E370" s="28">
        <v>2.33</v>
      </c>
      <c r="F370" s="20">
        <v>6222.7898901098897</v>
      </c>
      <c r="G370" s="28">
        <v>0.57999999999999996</v>
      </c>
      <c r="H370" s="20">
        <v>5434.8652767834847</v>
      </c>
      <c r="I370" s="28">
        <v>0</v>
      </c>
      <c r="J370" s="20">
        <v>0</v>
      </c>
      <c r="K370" s="29">
        <v>6.3833333333333337</v>
      </c>
      <c r="L370" s="20">
        <v>498.92510043410601</v>
      </c>
      <c r="M370" s="20">
        <v>15453.651816964284</v>
      </c>
      <c r="N370" s="34" t="s">
        <v>6</v>
      </c>
      <c r="O370" s="35"/>
      <c r="P370" s="36" t="s">
        <v>6</v>
      </c>
      <c r="Q370" s="36" t="s">
        <v>6</v>
      </c>
      <c r="R370" s="36">
        <v>467.43605936217244</v>
      </c>
      <c r="S370" s="36" t="s">
        <v>6</v>
      </c>
      <c r="T370" s="30">
        <v>15259.227541441609</v>
      </c>
      <c r="U370" s="30">
        <v>14039.690923057904</v>
      </c>
      <c r="V370" s="30">
        <v>20360.266293543682</v>
      </c>
      <c r="W370" s="30">
        <v>18335.784025305471</v>
      </c>
      <c r="X370" s="30">
        <v>150000</v>
      </c>
      <c r="Y370" s="95">
        <v>-82010</v>
      </c>
      <c r="Z370" s="99"/>
      <c r="AA370" s="97"/>
      <c r="AB370" s="93"/>
      <c r="AC370" s="91"/>
      <c r="AD370" s="91"/>
      <c r="AE370" s="91"/>
    </row>
    <row r="371" spans="1:31" s="21" customFormat="1" ht="16.5">
      <c r="A371" s="18" t="s">
        <v>733</v>
      </c>
      <c r="B371" s="19" t="s">
        <v>734</v>
      </c>
      <c r="C371" s="28">
        <v>21.6</v>
      </c>
      <c r="D371" s="20">
        <v>2979.7801452784506</v>
      </c>
      <c r="E371" s="28">
        <v>2.48</v>
      </c>
      <c r="F371" s="20">
        <v>6623.3986813186812</v>
      </c>
      <c r="G371" s="28">
        <v>0.77</v>
      </c>
      <c r="H371" s="20">
        <v>7215.2521777987649</v>
      </c>
      <c r="I371" s="28">
        <v>0</v>
      </c>
      <c r="J371" s="20">
        <v>0</v>
      </c>
      <c r="K371" s="29">
        <v>25.833333333333332</v>
      </c>
      <c r="L371" s="20">
        <v>2019.1485787803242</v>
      </c>
      <c r="M371" s="20">
        <v>18837.579583176223</v>
      </c>
      <c r="N371" s="34" t="s">
        <v>6</v>
      </c>
      <c r="O371" s="35"/>
      <c r="P371" s="36" t="s">
        <v>6</v>
      </c>
      <c r="Q371" s="36">
        <v>10711.795920829383</v>
      </c>
      <c r="R371" s="36" t="s">
        <v>6</v>
      </c>
      <c r="S371" s="36" t="s">
        <v>6</v>
      </c>
      <c r="T371" s="30">
        <v>18598.559092940959</v>
      </c>
      <c r="U371" s="30">
        <v>47870.125047735288</v>
      </c>
      <c r="V371" s="30">
        <v>24883.092651871724</v>
      </c>
      <c r="W371" s="30">
        <v>11511.640491224924</v>
      </c>
      <c r="X371" s="30">
        <v>150000</v>
      </c>
      <c r="Y371" s="95">
        <v>-47140</v>
      </c>
      <c r="Z371" s="99"/>
      <c r="AA371" s="97"/>
      <c r="AB371" s="93"/>
      <c r="AC371" s="91"/>
      <c r="AD371" s="91"/>
      <c r="AE371" s="91"/>
    </row>
    <row r="372" spans="1:31" s="21" customFormat="1" ht="16.5">
      <c r="A372" s="18" t="s">
        <v>735</v>
      </c>
      <c r="B372" s="19" t="s">
        <v>736</v>
      </c>
      <c r="C372" s="28">
        <v>20.100000000000001</v>
      </c>
      <c r="D372" s="20">
        <v>2772.8509685230024</v>
      </c>
      <c r="E372" s="28">
        <v>1.42</v>
      </c>
      <c r="F372" s="20">
        <v>3792.4298901098896</v>
      </c>
      <c r="G372" s="28">
        <v>0.35</v>
      </c>
      <c r="H372" s="20">
        <v>3279.6600808176204</v>
      </c>
      <c r="I372" s="28">
        <v>0</v>
      </c>
      <c r="J372" s="20">
        <v>0</v>
      </c>
      <c r="K372" s="29">
        <v>16.266666666666666</v>
      </c>
      <c r="L372" s="20">
        <v>1271.4122663803848</v>
      </c>
      <c r="M372" s="20">
        <v>11116.353205830897</v>
      </c>
      <c r="N372" s="34" t="s">
        <v>6</v>
      </c>
      <c r="O372" s="35"/>
      <c r="P372" s="36" t="s">
        <v>6</v>
      </c>
      <c r="Q372" s="36" t="s">
        <v>6</v>
      </c>
      <c r="R372" s="36">
        <v>454.80265235238397</v>
      </c>
      <c r="S372" s="36" t="s">
        <v>6</v>
      </c>
      <c r="T372" s="30">
        <v>10920.446960327807</v>
      </c>
      <c r="U372" s="30">
        <v>37241.369337561031</v>
      </c>
      <c r="V372" s="30">
        <v>24608.010611346959</v>
      </c>
      <c r="W372" s="30">
        <v>24231.393832938953</v>
      </c>
      <c r="X372" s="30">
        <v>150000</v>
      </c>
      <c r="Y372" s="95">
        <v>-53000</v>
      </c>
      <c r="Z372" s="99"/>
      <c r="AA372" s="97"/>
      <c r="AB372" s="93"/>
      <c r="AC372" s="91"/>
      <c r="AD372" s="91"/>
      <c r="AE372" s="91"/>
    </row>
    <row r="373" spans="1:31" s="21" customFormat="1" ht="16.5">
      <c r="A373" s="18" t="s">
        <v>737</v>
      </c>
      <c r="B373" s="19" t="s">
        <v>738</v>
      </c>
      <c r="C373" s="28">
        <v>19.8</v>
      </c>
      <c r="D373" s="20">
        <v>2731.4651331719128</v>
      </c>
      <c r="E373" s="28">
        <v>1.29</v>
      </c>
      <c r="F373" s="20">
        <v>3445.2356043956042</v>
      </c>
      <c r="G373" s="28">
        <v>0.42</v>
      </c>
      <c r="H373" s="20">
        <v>3935.5920969811441</v>
      </c>
      <c r="I373" s="28">
        <v>0</v>
      </c>
      <c r="J373" s="20">
        <v>0</v>
      </c>
      <c r="K373" s="29">
        <v>56.166666666666664</v>
      </c>
      <c r="L373" s="20">
        <v>4390.0198132191572</v>
      </c>
      <c r="M373" s="20">
        <v>14502.31264776782</v>
      </c>
      <c r="N373" s="34" t="s">
        <v>6</v>
      </c>
      <c r="O373" s="35"/>
      <c r="P373" s="36">
        <v>27485.935948049882</v>
      </c>
      <c r="Q373" s="36" t="s">
        <v>6</v>
      </c>
      <c r="R373" s="36" t="s">
        <v>6</v>
      </c>
      <c r="S373" s="36">
        <v>11779.686834878521</v>
      </c>
      <c r="T373" s="30">
        <v>14286.171560812068</v>
      </c>
      <c r="U373" s="30">
        <v>28851.635946870774</v>
      </c>
      <c r="V373" s="30">
        <v>21294.223480042132</v>
      </c>
      <c r="W373" s="30">
        <v>15699.444552026685</v>
      </c>
      <c r="X373" s="30">
        <v>150000</v>
      </c>
      <c r="Y373" s="95">
        <v>-69870</v>
      </c>
      <c r="Z373" s="99"/>
      <c r="AA373" s="97"/>
      <c r="AB373" s="93"/>
      <c r="AC373" s="91"/>
      <c r="AD373" s="91"/>
      <c r="AE373" s="91"/>
    </row>
    <row r="374" spans="1:31" s="21" customFormat="1" ht="16.5">
      <c r="A374" s="18" t="s">
        <v>739</v>
      </c>
      <c r="B374" s="19" t="s">
        <v>740</v>
      </c>
      <c r="C374" s="28">
        <v>21.3</v>
      </c>
      <c r="D374" s="20">
        <v>2938.3943099273611</v>
      </c>
      <c r="E374" s="28">
        <v>1.5</v>
      </c>
      <c r="F374" s="20">
        <v>4006.0879120879117</v>
      </c>
      <c r="G374" s="28">
        <v>0.35</v>
      </c>
      <c r="H374" s="20">
        <v>3279.6600808176204</v>
      </c>
      <c r="I374" s="28">
        <v>0</v>
      </c>
      <c r="J374" s="20">
        <v>0</v>
      </c>
      <c r="K374" s="29">
        <v>15.183333333333334</v>
      </c>
      <c r="L374" s="20">
        <v>1186.7382937218551</v>
      </c>
      <c r="M374" s="20">
        <v>11410.880596554749</v>
      </c>
      <c r="N374" s="34" t="s">
        <v>6</v>
      </c>
      <c r="O374" s="35"/>
      <c r="P374" s="36" t="s">
        <v>6</v>
      </c>
      <c r="Q374" s="36">
        <v>4829.0741742856499</v>
      </c>
      <c r="R374" s="36" t="s">
        <v>6</v>
      </c>
      <c r="S374" s="36" t="s">
        <v>6</v>
      </c>
      <c r="T374" s="30">
        <v>11173.762488359098</v>
      </c>
      <c r="U374" s="30">
        <v>15518.648596063056</v>
      </c>
      <c r="V374" s="30">
        <v>11399.157649728772</v>
      </c>
      <c r="W374" s="30">
        <v>12873.135378333496</v>
      </c>
      <c r="X374" s="30">
        <v>150000</v>
      </c>
      <c r="Y374" s="95">
        <v>-99040</v>
      </c>
      <c r="Z374" s="99"/>
      <c r="AA374" s="97"/>
      <c r="AB374" s="93"/>
      <c r="AC374" s="91"/>
      <c r="AD374" s="91"/>
      <c r="AE374" s="91"/>
    </row>
    <row r="375" spans="1:31" s="21" customFormat="1" ht="16.5">
      <c r="A375" s="18" t="s">
        <v>741</v>
      </c>
      <c r="B375" s="19" t="s">
        <v>742</v>
      </c>
      <c r="C375" s="28">
        <v>14.2</v>
      </c>
      <c r="D375" s="20">
        <v>1958.9295399515738</v>
      </c>
      <c r="E375" s="28">
        <v>1.49</v>
      </c>
      <c r="F375" s="20">
        <v>3979.3806593406593</v>
      </c>
      <c r="G375" s="28">
        <v>0.45</v>
      </c>
      <c r="H375" s="20">
        <v>4216.7058181940838</v>
      </c>
      <c r="I375" s="28">
        <v>0</v>
      </c>
      <c r="J375" s="20">
        <v>0</v>
      </c>
      <c r="K375" s="29">
        <v>80.88333333333334</v>
      </c>
      <c r="L375" s="20">
        <v>6321.8890663360744</v>
      </c>
      <c r="M375" s="20">
        <v>16476.905083822392</v>
      </c>
      <c r="N375" s="34" t="s">
        <v>6</v>
      </c>
      <c r="O375" s="35"/>
      <c r="P375" s="36" t="s">
        <v>6</v>
      </c>
      <c r="Q375" s="36" t="s">
        <v>6</v>
      </c>
      <c r="R375" s="36">
        <v>555.86990843069157</v>
      </c>
      <c r="S375" s="36" t="s">
        <v>6</v>
      </c>
      <c r="T375" s="30">
        <v>16229.19046563606</v>
      </c>
      <c r="U375" s="30">
        <v>22635.946974449827</v>
      </c>
      <c r="V375" s="30">
        <v>8695.1300925131491</v>
      </c>
      <c r="W375" s="30">
        <v>19131.876683684957</v>
      </c>
      <c r="X375" s="30">
        <v>150000</v>
      </c>
      <c r="Y375" s="95">
        <v>-83310</v>
      </c>
      <c r="Z375" s="99"/>
      <c r="AA375" s="97"/>
      <c r="AB375" s="93"/>
      <c r="AC375" s="91"/>
      <c r="AD375" s="91"/>
      <c r="AE375" s="91"/>
    </row>
    <row r="376" spans="1:31" s="21" customFormat="1" ht="16.5">
      <c r="A376" s="18" t="s">
        <v>743</v>
      </c>
      <c r="B376" s="19" t="s">
        <v>744</v>
      </c>
      <c r="C376" s="28">
        <v>21.7</v>
      </c>
      <c r="D376" s="20">
        <v>2993.5754237288133</v>
      </c>
      <c r="E376" s="28">
        <v>1.31</v>
      </c>
      <c r="F376" s="20">
        <v>3498.6501098901099</v>
      </c>
      <c r="G376" s="28">
        <v>0.22</v>
      </c>
      <c r="H376" s="20">
        <v>2061.5006222282186</v>
      </c>
      <c r="I376" s="28">
        <v>0</v>
      </c>
      <c r="J376" s="20">
        <v>0</v>
      </c>
      <c r="K376" s="29">
        <v>16.616666666666667</v>
      </c>
      <c r="L376" s="20">
        <v>1298.7684729316022</v>
      </c>
      <c r="M376" s="20">
        <v>9852.4946287787443</v>
      </c>
      <c r="N376" s="34" t="s">
        <v>6</v>
      </c>
      <c r="O376" s="35"/>
      <c r="P376" s="36">
        <v>18413.801339388901</v>
      </c>
      <c r="Q376" s="36" t="s">
        <v>6</v>
      </c>
      <c r="R376" s="36" t="s">
        <v>6</v>
      </c>
      <c r="S376" s="36">
        <v>7891.6291454523871</v>
      </c>
      <c r="T376" s="30">
        <v>9670.3869137642014</v>
      </c>
      <c r="U376" s="30">
        <v>18338.812416306573</v>
      </c>
      <c r="V376" s="30">
        <v>10557.917669224718</v>
      </c>
      <c r="W376" s="30">
        <v>15124.219041157456</v>
      </c>
      <c r="X376" s="30">
        <v>150000</v>
      </c>
      <c r="Y376" s="95">
        <v>-96310</v>
      </c>
      <c r="Z376" s="99"/>
      <c r="AA376" s="97"/>
      <c r="AB376" s="93"/>
      <c r="AC376" s="91"/>
      <c r="AD376" s="91"/>
      <c r="AE376" s="91"/>
    </row>
    <row r="377" spans="1:31" s="21" customFormat="1" ht="16.5">
      <c r="A377" s="18" t="s">
        <v>745</v>
      </c>
      <c r="B377" s="19" t="s">
        <v>746</v>
      </c>
      <c r="C377" s="28">
        <v>52.3</v>
      </c>
      <c r="D377" s="20">
        <v>7214.930629539951</v>
      </c>
      <c r="E377" s="28">
        <v>1.5</v>
      </c>
      <c r="F377" s="20">
        <v>4006.0879120879117</v>
      </c>
      <c r="G377" s="28">
        <v>0.37</v>
      </c>
      <c r="H377" s="20">
        <v>3467.0692282929131</v>
      </c>
      <c r="I377" s="28">
        <v>0</v>
      </c>
      <c r="J377" s="20">
        <v>0</v>
      </c>
      <c r="K377" s="29">
        <v>87.266666666666666</v>
      </c>
      <c r="L377" s="20">
        <v>6820.8141667701793</v>
      </c>
      <c r="M377" s="20">
        <v>21508.901936690952</v>
      </c>
      <c r="N377" s="34" t="s">
        <v>6</v>
      </c>
      <c r="O377" s="35"/>
      <c r="P377" s="36" t="s">
        <v>6</v>
      </c>
      <c r="Q377" s="36">
        <v>26695.875269382679</v>
      </c>
      <c r="R377" s="36" t="s">
        <v>6</v>
      </c>
      <c r="S377" s="36" t="s">
        <v>6</v>
      </c>
      <c r="T377" s="30">
        <v>21287.789364872417</v>
      </c>
      <c r="U377" s="30">
        <v>35564.471145250383</v>
      </c>
      <c r="V377" s="30">
        <v>26278.647650935607</v>
      </c>
      <c r="W377" s="30">
        <v>30566.125100862373</v>
      </c>
      <c r="X377" s="30">
        <v>150000</v>
      </c>
      <c r="Y377" s="95">
        <v>-36300</v>
      </c>
      <c r="Z377" s="99"/>
      <c r="AA377" s="97"/>
      <c r="AB377" s="93"/>
      <c r="AC377" s="91"/>
      <c r="AD377" s="91"/>
      <c r="AE377" s="91"/>
    </row>
    <row r="378" spans="1:31" s="21" customFormat="1" ht="16.5">
      <c r="A378" s="18" t="s">
        <v>747</v>
      </c>
      <c r="B378" s="19" t="s">
        <v>748</v>
      </c>
      <c r="C378" s="28">
        <v>31</v>
      </c>
      <c r="D378" s="20">
        <v>4276.5363196125909</v>
      </c>
      <c r="E378" s="28">
        <v>2.3200000000000003</v>
      </c>
      <c r="F378" s="20">
        <v>6196.0826373626378</v>
      </c>
      <c r="G378" s="28">
        <v>0.46</v>
      </c>
      <c r="H378" s="20">
        <v>4310.4103919317295</v>
      </c>
      <c r="I378" s="28">
        <v>0</v>
      </c>
      <c r="J378" s="20">
        <v>0</v>
      </c>
      <c r="K378" s="29">
        <v>30.933333333333334</v>
      </c>
      <c r="L378" s="20">
        <v>2417.7675885266335</v>
      </c>
      <c r="M378" s="20">
        <v>17200.796937433592</v>
      </c>
      <c r="N378" s="34" t="s">
        <v>6</v>
      </c>
      <c r="O378" s="35"/>
      <c r="P378" s="36" t="s">
        <v>6</v>
      </c>
      <c r="Q378" s="36" t="s">
        <v>6</v>
      </c>
      <c r="R378" s="36">
        <v>467.43605936217244</v>
      </c>
      <c r="S378" s="36" t="s">
        <v>6</v>
      </c>
      <c r="T378" s="30">
        <v>17002.485058670143</v>
      </c>
      <c r="U378" s="30">
        <v>29516.620708879862</v>
      </c>
      <c r="V378" s="30">
        <v>27529.843582816553</v>
      </c>
      <c r="W378" s="30">
        <v>21602.819925884534</v>
      </c>
      <c r="X378" s="30">
        <v>150000</v>
      </c>
      <c r="Y378" s="95">
        <v>-54350</v>
      </c>
      <c r="Z378" s="99"/>
      <c r="AA378" s="97"/>
      <c r="AB378" s="93"/>
      <c r="AC378" s="91"/>
      <c r="AD378" s="91"/>
      <c r="AE378" s="91"/>
    </row>
    <row r="379" spans="1:31" s="21" customFormat="1" ht="16.5">
      <c r="A379" s="18" t="s">
        <v>749</v>
      </c>
      <c r="B379" s="19" t="s">
        <v>750</v>
      </c>
      <c r="C379" s="28">
        <v>23</v>
      </c>
      <c r="D379" s="20">
        <v>3172.9140435835352</v>
      </c>
      <c r="E379" s="28">
        <v>1.5599999999999998</v>
      </c>
      <c r="F379" s="20">
        <v>4166.3314285714278</v>
      </c>
      <c r="G379" s="28">
        <v>0.41</v>
      </c>
      <c r="H379" s="20">
        <v>3841.887523243498</v>
      </c>
      <c r="I379" s="28">
        <v>0</v>
      </c>
      <c r="J379" s="20">
        <v>0</v>
      </c>
      <c r="K379" s="29">
        <v>59.416666666666664</v>
      </c>
      <c r="L379" s="20">
        <v>4644.0417311947458</v>
      </c>
      <c r="M379" s="20">
        <v>15825.174726593206</v>
      </c>
      <c r="N379" s="34" t="s">
        <v>6</v>
      </c>
      <c r="O379" s="35"/>
      <c r="P379" s="36" t="s">
        <v>6</v>
      </c>
      <c r="Q379" s="36" t="s">
        <v>6</v>
      </c>
      <c r="R379" s="36">
        <v>543.2365014209031</v>
      </c>
      <c r="S379" s="36" t="s">
        <v>6</v>
      </c>
      <c r="T379" s="30">
        <v>15594.721016949152</v>
      </c>
      <c r="U379" s="30">
        <v>59595.934843967436</v>
      </c>
      <c r="V379" s="30">
        <v>47687.37338512767</v>
      </c>
      <c r="W379" s="30">
        <v>31257.752282771857</v>
      </c>
      <c r="X379" s="30">
        <v>150000</v>
      </c>
      <c r="Y379" s="90">
        <v>4140</v>
      </c>
      <c r="Z379" s="100">
        <v>4140</v>
      </c>
      <c r="AA379" s="97"/>
      <c r="AB379" s="92">
        <v>71</v>
      </c>
      <c r="AC379" s="91" t="s">
        <v>820</v>
      </c>
      <c r="AD379" s="91"/>
      <c r="AE379" s="91"/>
    </row>
    <row r="380" spans="1:31" s="21" customFormat="1" ht="16.5">
      <c r="A380" s="18" t="s">
        <v>751</v>
      </c>
      <c r="B380" s="19" t="s">
        <v>752</v>
      </c>
      <c r="C380" s="28">
        <v>18.600000000000001</v>
      </c>
      <c r="D380" s="20">
        <v>2565.9217917675546</v>
      </c>
      <c r="E380" s="28">
        <v>1.24</v>
      </c>
      <c r="F380" s="20">
        <v>3311.6993406593406</v>
      </c>
      <c r="G380" s="28">
        <v>0.38</v>
      </c>
      <c r="H380" s="20">
        <v>3560.7738020305592</v>
      </c>
      <c r="I380" s="28">
        <v>0</v>
      </c>
      <c r="J380" s="20">
        <v>0</v>
      </c>
      <c r="K380" s="29">
        <v>33.483333333333334</v>
      </c>
      <c r="L380" s="20">
        <v>2617.0770933997883</v>
      </c>
      <c r="M380" s="20">
        <v>12055.472027857242</v>
      </c>
      <c r="N380" s="34" t="s">
        <v>6</v>
      </c>
      <c r="O380" s="35"/>
      <c r="P380" s="36" t="s">
        <v>6</v>
      </c>
      <c r="Q380" s="36" t="s">
        <v>6</v>
      </c>
      <c r="R380" s="36">
        <v>505.33628039153774</v>
      </c>
      <c r="S380" s="36" t="s">
        <v>6</v>
      </c>
      <c r="T380" s="30">
        <v>11677.44861426709</v>
      </c>
      <c r="U380" s="30">
        <v>62290.959515321621</v>
      </c>
      <c r="V380" s="30">
        <v>39432.993448496025</v>
      </c>
      <c r="W380" s="30">
        <v>22064.4387106383</v>
      </c>
      <c r="X380" s="30">
        <v>150000</v>
      </c>
      <c r="Y380" s="95">
        <v>-14530</v>
      </c>
      <c r="Z380" s="99"/>
      <c r="AA380" s="97"/>
      <c r="AB380" s="93"/>
      <c r="AC380" s="91"/>
      <c r="AD380" s="91"/>
      <c r="AE380" s="91"/>
    </row>
    <row r="381" spans="1:31" s="21" customFormat="1" ht="16.5">
      <c r="A381" s="18" t="s">
        <v>753</v>
      </c>
      <c r="B381" s="19" t="s">
        <v>754</v>
      </c>
      <c r="C381" s="28">
        <v>17.3</v>
      </c>
      <c r="D381" s="20">
        <v>2386.5831719128332</v>
      </c>
      <c r="E381" s="28">
        <v>0.83000000000000007</v>
      </c>
      <c r="F381" s="20">
        <v>2216.701978021978</v>
      </c>
      <c r="G381" s="28">
        <v>0.27</v>
      </c>
      <c r="H381" s="20">
        <v>2530.0234909164501</v>
      </c>
      <c r="I381" s="28">
        <v>0.09</v>
      </c>
      <c r="J381" s="20">
        <v>7241.8535999999995</v>
      </c>
      <c r="K381" s="29">
        <v>32.533333333333331</v>
      </c>
      <c r="L381" s="20">
        <v>2542.8245327607697</v>
      </c>
      <c r="M381" s="20">
        <v>16917.986773612029</v>
      </c>
      <c r="N381" s="34" t="s">
        <v>6</v>
      </c>
      <c r="O381" s="35"/>
      <c r="P381" s="36" t="s">
        <v>6</v>
      </c>
      <c r="Q381" s="36" t="s">
        <v>6</v>
      </c>
      <c r="R381" s="36">
        <v>454.80265235238397</v>
      </c>
      <c r="S381" s="36" t="s">
        <v>6</v>
      </c>
      <c r="T381" s="30">
        <v>12572.095345576457</v>
      </c>
      <c r="U381" s="30">
        <v>35184.495492728965</v>
      </c>
      <c r="V381" s="30">
        <v>25254.799499140958</v>
      </c>
      <c r="W381" s="30">
        <v>33823.788305542381</v>
      </c>
      <c r="X381" s="30">
        <v>150000</v>
      </c>
      <c r="Y381" s="95">
        <v>-43160</v>
      </c>
      <c r="Z381" s="99"/>
      <c r="AA381" s="97"/>
      <c r="AB381" s="93"/>
      <c r="AC381" s="91"/>
      <c r="AD381" s="91"/>
      <c r="AE381" s="91"/>
    </row>
    <row r="382" spans="1:31" s="21" customFormat="1" ht="16.5">
      <c r="A382" s="18" t="s">
        <v>755</v>
      </c>
      <c r="B382" s="19" t="s">
        <v>756</v>
      </c>
      <c r="C382" s="28">
        <v>17.7</v>
      </c>
      <c r="D382" s="20">
        <v>2441.7642857142855</v>
      </c>
      <c r="E382" s="28">
        <v>3.13</v>
      </c>
      <c r="F382" s="20">
        <v>8359.3701098901092</v>
      </c>
      <c r="G382" s="28">
        <v>1</v>
      </c>
      <c r="H382" s="20">
        <v>9370.4573737646297</v>
      </c>
      <c r="I382" s="28">
        <v>0</v>
      </c>
      <c r="J382" s="20">
        <v>0</v>
      </c>
      <c r="K382" s="29">
        <v>8.3666666666666671</v>
      </c>
      <c r="L382" s="20">
        <v>653.94360422433738</v>
      </c>
      <c r="M382" s="20">
        <v>20825.53537359336</v>
      </c>
      <c r="N382" s="34" t="s">
        <v>6</v>
      </c>
      <c r="O382" s="35"/>
      <c r="P382" s="36" t="s">
        <v>6</v>
      </c>
      <c r="Q382" s="36" t="s">
        <v>6</v>
      </c>
      <c r="R382" s="36">
        <v>530.60309441111463</v>
      </c>
      <c r="S382" s="36" t="s">
        <v>6</v>
      </c>
      <c r="T382" s="30">
        <v>20603.009940398581</v>
      </c>
      <c r="U382" s="30">
        <v>29710.723112470634</v>
      </c>
      <c r="V382" s="30">
        <v>30268.237175039165</v>
      </c>
      <c r="W382" s="30">
        <v>23210.437885513275</v>
      </c>
      <c r="X382" s="30">
        <v>150000</v>
      </c>
      <c r="Y382" s="95">
        <v>-46210</v>
      </c>
      <c r="Z382" s="99"/>
      <c r="AA382" s="97"/>
      <c r="AB382" s="93"/>
      <c r="AC382" s="91"/>
      <c r="AD382" s="91"/>
      <c r="AE382" s="91"/>
    </row>
    <row r="383" spans="1:31" s="21" customFormat="1" ht="16.5">
      <c r="A383" s="18" t="s">
        <v>757</v>
      </c>
      <c r="B383" s="19" t="s">
        <v>758</v>
      </c>
      <c r="C383" s="28">
        <v>10.9</v>
      </c>
      <c r="D383" s="20">
        <v>1503.6853510895885</v>
      </c>
      <c r="E383" s="28">
        <v>1.5899999999999999</v>
      </c>
      <c r="F383" s="20">
        <v>4246.4531868131862</v>
      </c>
      <c r="G383" s="28">
        <v>0.63</v>
      </c>
      <c r="H383" s="20">
        <v>5903.3881454717166</v>
      </c>
      <c r="I383" s="28">
        <v>0</v>
      </c>
      <c r="J383" s="20">
        <v>0</v>
      </c>
      <c r="K383" s="29">
        <v>7</v>
      </c>
      <c r="L383" s="20">
        <v>547.12413102434596</v>
      </c>
      <c r="M383" s="20">
        <v>12200.650814398836</v>
      </c>
      <c r="N383" s="34" t="s">
        <v>819</v>
      </c>
      <c r="O383" s="35"/>
      <c r="P383" s="36" t="s">
        <v>6</v>
      </c>
      <c r="Q383" s="36" t="s">
        <v>6</v>
      </c>
      <c r="R383" s="36">
        <v>442.1692453425955</v>
      </c>
      <c r="S383" s="36" t="s">
        <v>6</v>
      </c>
      <c r="T383" s="30">
        <v>12019.899918048053</v>
      </c>
      <c r="U383" s="30">
        <v>0</v>
      </c>
      <c r="V383" s="30">
        <v>0</v>
      </c>
      <c r="W383" s="30">
        <v>15148.584994732708</v>
      </c>
      <c r="X383" s="30">
        <v>150000</v>
      </c>
      <c r="Y383" s="95">
        <v>-122830</v>
      </c>
      <c r="Z383" s="99"/>
      <c r="AA383" s="97"/>
      <c r="AB383" s="93"/>
      <c r="AC383" s="91"/>
      <c r="AD383" s="91"/>
      <c r="AE383" s="91"/>
    </row>
    <row r="384" spans="1:31" s="21" customFormat="1" ht="16.5">
      <c r="A384" s="18" t="s">
        <v>759</v>
      </c>
      <c r="B384" s="19" t="s">
        <v>760</v>
      </c>
      <c r="C384" s="28">
        <v>23.8</v>
      </c>
      <c r="D384" s="20">
        <v>3283.2762711864407</v>
      </c>
      <c r="E384" s="28">
        <v>1.47</v>
      </c>
      <c r="F384" s="20">
        <v>3925.9661538461537</v>
      </c>
      <c r="G384" s="28">
        <v>0.25</v>
      </c>
      <c r="H384" s="20">
        <v>2342.6143434411574</v>
      </c>
      <c r="I384" s="28">
        <v>0</v>
      </c>
      <c r="J384" s="20">
        <v>0</v>
      </c>
      <c r="K384" s="29">
        <v>57.85</v>
      </c>
      <c r="L384" s="20">
        <v>4521.5901399654877</v>
      </c>
      <c r="M384" s="20">
        <v>14073.44690843924</v>
      </c>
      <c r="N384" s="34" t="s">
        <v>6</v>
      </c>
      <c r="O384" s="35"/>
      <c r="P384" s="36" t="s">
        <v>6</v>
      </c>
      <c r="Q384" s="36" t="s">
        <v>6</v>
      </c>
      <c r="R384" s="36">
        <v>555.86990843069157</v>
      </c>
      <c r="S384" s="36" t="s">
        <v>6</v>
      </c>
      <c r="T384" s="30">
        <v>13829.52269137642</v>
      </c>
      <c r="U384" s="30">
        <v>27451.459566614463</v>
      </c>
      <c r="V384" s="30">
        <v>18125.6836173132</v>
      </c>
      <c r="W384" s="30">
        <v>16604.539648604085</v>
      </c>
      <c r="X384" s="30">
        <v>150000</v>
      </c>
      <c r="Y384" s="95">
        <v>-73990</v>
      </c>
      <c r="Z384" s="99"/>
      <c r="AA384" s="97"/>
      <c r="AB384" s="93"/>
      <c r="AC384" s="91"/>
      <c r="AD384" s="91"/>
      <c r="AE384" s="91"/>
    </row>
    <row r="385" spans="1:31" s="21" customFormat="1" ht="16.5">
      <c r="A385" s="18" t="s">
        <v>761</v>
      </c>
      <c r="B385" s="19" t="s">
        <v>762</v>
      </c>
      <c r="C385" s="28">
        <v>13.5</v>
      </c>
      <c r="D385" s="20">
        <v>1862.3625907990315</v>
      </c>
      <c r="E385" s="28">
        <v>2.77</v>
      </c>
      <c r="F385" s="20">
        <v>7397.9090109890112</v>
      </c>
      <c r="G385" s="28">
        <v>1.0900000000000001</v>
      </c>
      <c r="H385" s="20">
        <v>10213.798537403447</v>
      </c>
      <c r="I385" s="28">
        <v>0</v>
      </c>
      <c r="J385" s="20">
        <v>0</v>
      </c>
      <c r="K385" s="29">
        <v>26.433333333333334</v>
      </c>
      <c r="L385" s="20">
        <v>2066.0449328681257</v>
      </c>
      <c r="M385" s="20">
        <v>21540.115072059616</v>
      </c>
      <c r="N385" s="34" t="s">
        <v>6</v>
      </c>
      <c r="O385" s="35"/>
      <c r="P385" s="36" t="s">
        <v>6</v>
      </c>
      <c r="Q385" s="36">
        <v>63600.698054437904</v>
      </c>
      <c r="R385" s="36" t="s">
        <v>6</v>
      </c>
      <c r="S385" s="36" t="s">
        <v>6</v>
      </c>
      <c r="T385" s="30">
        <v>21356.032981933324</v>
      </c>
      <c r="U385" s="30">
        <v>55495.064186077128</v>
      </c>
      <c r="V385" s="30">
        <v>35949.352914967065</v>
      </c>
      <c r="W385" s="30">
        <v>44234.826397724995</v>
      </c>
      <c r="X385" s="30">
        <v>150000</v>
      </c>
      <c r="Y385" s="90">
        <v>7040</v>
      </c>
      <c r="Z385" s="100">
        <v>7040</v>
      </c>
      <c r="AA385" s="97"/>
      <c r="AB385" s="92">
        <v>72</v>
      </c>
      <c r="AC385" s="91" t="s">
        <v>820</v>
      </c>
      <c r="AD385" s="91"/>
      <c r="AE385" s="91"/>
    </row>
    <row r="386" spans="1:31" s="21" customFormat="1" ht="16.5">
      <c r="A386" s="18" t="s">
        <v>763</v>
      </c>
      <c r="B386" s="19" t="s">
        <v>764</v>
      </c>
      <c r="C386" s="28">
        <v>18.100000000000001</v>
      </c>
      <c r="D386" s="20">
        <v>2496.9453995157387</v>
      </c>
      <c r="E386" s="28">
        <v>1.36</v>
      </c>
      <c r="F386" s="20">
        <v>3632.1863736263736</v>
      </c>
      <c r="G386" s="28">
        <v>0.28000000000000003</v>
      </c>
      <c r="H386" s="20">
        <v>2623.7280646540967</v>
      </c>
      <c r="I386" s="28">
        <v>0</v>
      </c>
      <c r="J386" s="20">
        <v>0</v>
      </c>
      <c r="K386" s="29">
        <v>25.85</v>
      </c>
      <c r="L386" s="20">
        <v>2020.4512552827634</v>
      </c>
      <c r="M386" s="20">
        <v>10773.311093078972</v>
      </c>
      <c r="N386" s="34"/>
      <c r="O386" s="35"/>
      <c r="P386" s="36" t="s">
        <v>6</v>
      </c>
      <c r="Q386" s="36" t="s">
        <v>6</v>
      </c>
      <c r="R386" s="36">
        <v>555.86990843069157</v>
      </c>
      <c r="S386" s="36" t="s">
        <v>6</v>
      </c>
      <c r="T386" s="30">
        <v>10534.512039485937</v>
      </c>
      <c r="U386" s="30">
        <v>36797.120983016437</v>
      </c>
      <c r="V386" s="30">
        <v>33740.821434794045</v>
      </c>
      <c r="W386" s="30">
        <v>19507.262326468164</v>
      </c>
      <c r="X386" s="30">
        <v>150000</v>
      </c>
      <c r="Y386" s="95">
        <v>-49420</v>
      </c>
      <c r="Z386" s="99"/>
      <c r="AA386" s="97"/>
      <c r="AB386" s="93"/>
      <c r="AC386" s="91"/>
      <c r="AD386" s="91"/>
      <c r="AE386" s="91"/>
    </row>
    <row r="387" spans="1:31" s="21" customFormat="1" ht="16.5">
      <c r="A387" s="18" t="s">
        <v>765</v>
      </c>
      <c r="B387" s="19" t="s">
        <v>766</v>
      </c>
      <c r="C387" s="28">
        <v>24.6</v>
      </c>
      <c r="D387" s="20">
        <v>3393.6384987893466</v>
      </c>
      <c r="E387" s="28">
        <v>1.6400000000000001</v>
      </c>
      <c r="F387" s="20">
        <v>4379.9894505494503</v>
      </c>
      <c r="G387" s="28">
        <v>0.34</v>
      </c>
      <c r="H387" s="20">
        <v>3185.9555070799743</v>
      </c>
      <c r="I387" s="28">
        <v>0</v>
      </c>
      <c r="J387" s="20">
        <v>0</v>
      </c>
      <c r="K387" s="29">
        <v>30.616666666666667</v>
      </c>
      <c r="L387" s="20">
        <v>2393.0167349802941</v>
      </c>
      <c r="M387" s="20">
        <v>13352.600191399066</v>
      </c>
      <c r="N387" s="34" t="s">
        <v>6</v>
      </c>
      <c r="O387" s="35"/>
      <c r="P387" s="36" t="s">
        <v>6</v>
      </c>
      <c r="Q387" s="36" t="s">
        <v>6</v>
      </c>
      <c r="R387" s="36">
        <v>454.80265235238397</v>
      </c>
      <c r="S387" s="36" t="s">
        <v>6</v>
      </c>
      <c r="T387" s="30">
        <v>13154.394051033712</v>
      </c>
      <c r="U387" s="30">
        <v>15152.008464961462</v>
      </c>
      <c r="V387" s="30">
        <v>12854.280486696583</v>
      </c>
      <c r="W387" s="30">
        <v>6906.3164066563386</v>
      </c>
      <c r="X387" s="30">
        <v>150000</v>
      </c>
      <c r="Y387" s="95">
        <v>-101930</v>
      </c>
      <c r="Z387" s="99"/>
      <c r="AA387" s="97"/>
      <c r="AB387" s="93"/>
      <c r="AC387" s="91"/>
      <c r="AD387" s="91"/>
      <c r="AE387" s="91"/>
    </row>
    <row r="388" spans="1:31" s="21" customFormat="1" ht="16.5">
      <c r="A388" s="18" t="s">
        <v>767</v>
      </c>
      <c r="B388" s="19" t="s">
        <v>768</v>
      </c>
      <c r="C388" s="28">
        <v>44.8</v>
      </c>
      <c r="D388" s="20">
        <v>6180.2847457627113</v>
      </c>
      <c r="E388" s="28">
        <v>1.94</v>
      </c>
      <c r="F388" s="20">
        <v>5181.2070329670323</v>
      </c>
      <c r="G388" s="28">
        <v>0.66</v>
      </c>
      <c r="H388" s="20">
        <v>6184.5018666846563</v>
      </c>
      <c r="I388" s="28">
        <v>0</v>
      </c>
      <c r="J388" s="20">
        <v>0</v>
      </c>
      <c r="K388" s="29">
        <v>130.75</v>
      </c>
      <c r="L388" s="20">
        <v>10219.497161633319</v>
      </c>
      <c r="M388" s="20">
        <v>27765.490807047718</v>
      </c>
      <c r="N388" s="34" t="s">
        <v>6</v>
      </c>
      <c r="O388" s="35"/>
      <c r="P388" s="36" t="s">
        <v>6</v>
      </c>
      <c r="Q388" s="36" t="s">
        <v>6</v>
      </c>
      <c r="R388" s="36">
        <v>353.73539627407638</v>
      </c>
      <c r="S388" s="36" t="s">
        <v>6</v>
      </c>
      <c r="T388" s="30">
        <v>27578.648437325388</v>
      </c>
      <c r="U388" s="30">
        <v>28007.047063019869</v>
      </c>
      <c r="V388" s="30">
        <v>10611.019769926401</v>
      </c>
      <c r="W388" s="30">
        <v>14637.220033273683</v>
      </c>
      <c r="X388" s="30">
        <v>150000</v>
      </c>
      <c r="Y388" s="95">
        <v>-69170</v>
      </c>
      <c r="Z388" s="99"/>
      <c r="AA388" s="97"/>
      <c r="AB388" s="93"/>
      <c r="AC388" s="91"/>
      <c r="AD388" s="91"/>
      <c r="AE388" s="91"/>
    </row>
    <row r="389" spans="1:31" s="21" customFormat="1" ht="16.5">
      <c r="A389" s="18" t="s">
        <v>769</v>
      </c>
      <c r="B389" s="19" t="s">
        <v>770</v>
      </c>
      <c r="C389" s="28">
        <v>9</v>
      </c>
      <c r="D389" s="20">
        <v>1241.5750605326875</v>
      </c>
      <c r="E389" s="28">
        <v>1.29</v>
      </c>
      <c r="F389" s="20">
        <v>3445.2356043956042</v>
      </c>
      <c r="G389" s="28">
        <v>0.43</v>
      </c>
      <c r="H389" s="20">
        <v>4029.2966707187907</v>
      </c>
      <c r="I389" s="28">
        <v>0</v>
      </c>
      <c r="J389" s="20">
        <v>0</v>
      </c>
      <c r="K389" s="29">
        <v>11.366666666666667</v>
      </c>
      <c r="L389" s="20">
        <v>888.42537466334284</v>
      </c>
      <c r="M389" s="20">
        <v>9604.5327103104246</v>
      </c>
      <c r="N389" s="34" t="s">
        <v>6</v>
      </c>
      <c r="O389" s="35"/>
      <c r="P389" s="36" t="s">
        <v>6</v>
      </c>
      <c r="Q389" s="36" t="s">
        <v>6</v>
      </c>
      <c r="R389" s="36">
        <v>606.40353646984522</v>
      </c>
      <c r="S389" s="36" t="s">
        <v>6</v>
      </c>
      <c r="T389" s="30">
        <v>9354.1956528217543</v>
      </c>
      <c r="U389" s="30">
        <v>26582.83830111874</v>
      </c>
      <c r="V389" s="30">
        <v>24416.815629419034</v>
      </c>
      <c r="W389" s="30">
        <v>23008.354860765801</v>
      </c>
      <c r="X389" s="30">
        <v>150000</v>
      </c>
      <c r="Y389" s="95">
        <v>-66640</v>
      </c>
      <c r="Z389" s="99"/>
      <c r="AA389" s="97"/>
      <c r="AB389" s="93"/>
      <c r="AC389" s="91"/>
      <c r="AD389" s="91"/>
      <c r="AE389" s="91"/>
    </row>
    <row r="390" spans="1:31" s="21" customFormat="1" ht="16.5">
      <c r="A390" s="18" t="s">
        <v>771</v>
      </c>
      <c r="B390" s="19" t="s">
        <v>772</v>
      </c>
      <c r="C390" s="28">
        <v>8.1999999999999993</v>
      </c>
      <c r="D390" s="20">
        <v>1131.2128329297821</v>
      </c>
      <c r="E390" s="28">
        <v>1.0900000000000001</v>
      </c>
      <c r="F390" s="20">
        <v>2911.0905494505496</v>
      </c>
      <c r="G390" s="28">
        <v>0.41</v>
      </c>
      <c r="H390" s="20">
        <v>3841.887523243498</v>
      </c>
      <c r="I390" s="28">
        <v>0</v>
      </c>
      <c r="J390" s="20">
        <v>0</v>
      </c>
      <c r="K390" s="29">
        <v>1.75</v>
      </c>
      <c r="L390" s="20">
        <v>136.78103275608649</v>
      </c>
      <c r="M390" s="20">
        <v>8020.9719383799156</v>
      </c>
      <c r="N390" s="34" t="s">
        <v>6</v>
      </c>
      <c r="O390" s="35"/>
      <c r="P390" s="36" t="s">
        <v>6</v>
      </c>
      <c r="Q390" s="36" t="s">
        <v>6</v>
      </c>
      <c r="R390" s="36">
        <v>442.1692453425955</v>
      </c>
      <c r="S390" s="36" t="s">
        <v>6</v>
      </c>
      <c r="T390" s="30">
        <v>7827.3694840752469</v>
      </c>
      <c r="U390" s="30">
        <v>21339.52265720451</v>
      </c>
      <c r="V390" s="30">
        <v>15982.506319053449</v>
      </c>
      <c r="W390" s="30">
        <v>15769.260795346021</v>
      </c>
      <c r="X390" s="30">
        <v>150000</v>
      </c>
      <c r="Y390" s="95">
        <v>-89080</v>
      </c>
      <c r="Z390" s="99"/>
      <c r="AA390" s="97"/>
      <c r="AB390" s="93"/>
      <c r="AC390" s="91"/>
      <c r="AD390" s="91"/>
      <c r="AE390" s="91"/>
    </row>
    <row r="391" spans="1:31" s="21" customFormat="1" ht="16.5">
      <c r="A391" s="18" t="s">
        <v>773</v>
      </c>
      <c r="B391" s="19" t="s">
        <v>774</v>
      </c>
      <c r="C391" s="28">
        <v>19.8</v>
      </c>
      <c r="D391" s="20">
        <v>2731.4651331719128</v>
      </c>
      <c r="E391" s="28">
        <v>2.12</v>
      </c>
      <c r="F391" s="20">
        <v>5661.9375824175822</v>
      </c>
      <c r="G391" s="28">
        <v>0.71</v>
      </c>
      <c r="H391" s="20">
        <v>6653.0247353728864</v>
      </c>
      <c r="I391" s="28">
        <v>0</v>
      </c>
      <c r="J391" s="20">
        <v>0</v>
      </c>
      <c r="K391" s="29">
        <v>41.06666666666667</v>
      </c>
      <c r="L391" s="20">
        <v>3209.7949020094966</v>
      </c>
      <c r="M391" s="20">
        <v>18256.222352971876</v>
      </c>
      <c r="N391" s="34" t="s">
        <v>6</v>
      </c>
      <c r="O391" s="35"/>
      <c r="P391" s="36" t="s">
        <v>6</v>
      </c>
      <c r="Q391" s="36" t="s">
        <v>6</v>
      </c>
      <c r="R391" s="36">
        <v>530.60309441111463</v>
      </c>
      <c r="S391" s="36" t="s">
        <v>6</v>
      </c>
      <c r="T391" s="30">
        <v>18028.578260383685</v>
      </c>
      <c r="U391" s="30">
        <v>44428.669938953863</v>
      </c>
      <c r="V391" s="30">
        <v>28220.845013318725</v>
      </c>
      <c r="W391" s="30">
        <v>21408.899749908956</v>
      </c>
      <c r="X391" s="30">
        <v>150000</v>
      </c>
      <c r="Y391" s="95">
        <v>-37910</v>
      </c>
      <c r="Z391" s="99"/>
      <c r="AA391" s="97"/>
      <c r="AB391" s="93"/>
      <c r="AC391" s="91"/>
      <c r="AD391" s="91"/>
      <c r="AE391" s="91"/>
    </row>
    <row r="392" spans="1:31" s="21" customFormat="1" ht="16.5">
      <c r="A392" s="18" t="s">
        <v>775</v>
      </c>
      <c r="B392" s="19" t="s">
        <v>776</v>
      </c>
      <c r="C392" s="28">
        <v>13.5</v>
      </c>
      <c r="D392" s="20">
        <v>1862.3625907990315</v>
      </c>
      <c r="E392" s="28">
        <v>0.89</v>
      </c>
      <c r="F392" s="20">
        <v>2376.9454945054945</v>
      </c>
      <c r="G392" s="28">
        <v>0.23</v>
      </c>
      <c r="H392" s="20">
        <v>2155.2051959658647</v>
      </c>
      <c r="I392" s="28">
        <v>0.04</v>
      </c>
      <c r="J392" s="20">
        <v>3218.6016</v>
      </c>
      <c r="K392" s="29">
        <v>77</v>
      </c>
      <c r="L392" s="20">
        <v>6018.3654412678061</v>
      </c>
      <c r="M392" s="20">
        <v>15631.480322538197</v>
      </c>
      <c r="N392" s="34" t="s">
        <v>6</v>
      </c>
      <c r="O392" s="35"/>
      <c r="P392" s="36">
        <v>14084.550999591134</v>
      </c>
      <c r="Q392" s="36" t="s">
        <v>6</v>
      </c>
      <c r="R392" s="36" t="s">
        <v>6</v>
      </c>
      <c r="S392" s="36">
        <v>6036.2361426819143</v>
      </c>
      <c r="T392" s="30">
        <v>15425.875786999441</v>
      </c>
      <c r="U392" s="30">
        <v>38975.542530394276</v>
      </c>
      <c r="V392" s="30">
        <v>15155.435026366544</v>
      </c>
      <c r="W392" s="30">
        <v>13794.027297904093</v>
      </c>
      <c r="X392" s="30">
        <v>150000</v>
      </c>
      <c r="Y392" s="95">
        <v>-66650</v>
      </c>
      <c r="Z392" s="99"/>
      <c r="AA392" s="97"/>
      <c r="AB392" s="93"/>
      <c r="AC392" s="91"/>
      <c r="AD392" s="91"/>
      <c r="AE392" s="91"/>
    </row>
    <row r="393" spans="1:31" s="21" customFormat="1" ht="16.5">
      <c r="A393" s="18" t="s">
        <v>777</v>
      </c>
      <c r="B393" s="19" t="s">
        <v>778</v>
      </c>
      <c r="C393" s="28">
        <v>19.100000000000001</v>
      </c>
      <c r="D393" s="20">
        <v>2634.8981840193705</v>
      </c>
      <c r="E393" s="28">
        <v>1.7999999999999998</v>
      </c>
      <c r="F393" s="20">
        <v>4807.3054945054937</v>
      </c>
      <c r="G393" s="28">
        <v>0.37</v>
      </c>
      <c r="H393" s="20">
        <v>3467.0692282929131</v>
      </c>
      <c r="I393" s="28">
        <v>0</v>
      </c>
      <c r="J393" s="20">
        <v>0</v>
      </c>
      <c r="K393" s="29">
        <v>78.61666666666666</v>
      </c>
      <c r="L393" s="20">
        <v>6144.7250620043806</v>
      </c>
      <c r="M393" s="20">
        <v>17053.997968822157</v>
      </c>
      <c r="N393" s="34" t="s">
        <v>6</v>
      </c>
      <c r="O393" s="35"/>
      <c r="P393" s="36">
        <v>21158.161243688832</v>
      </c>
      <c r="Q393" s="36" t="s">
        <v>6</v>
      </c>
      <c r="R393" s="36" t="s">
        <v>6</v>
      </c>
      <c r="S393" s="36">
        <v>9067.7833901523572</v>
      </c>
      <c r="T393" s="30">
        <v>16820.479223319053</v>
      </c>
      <c r="U393" s="30">
        <v>47697.578262560506</v>
      </c>
      <c r="V393" s="30">
        <v>41621.706441209812</v>
      </c>
      <c r="W393" s="30">
        <v>24080.769607532678</v>
      </c>
      <c r="X393" s="30">
        <v>150000</v>
      </c>
      <c r="Y393" s="95">
        <v>-19780</v>
      </c>
      <c r="Z393" s="99"/>
      <c r="AA393" s="97"/>
      <c r="AB393" s="93"/>
      <c r="AC393" s="91"/>
      <c r="AD393" s="91"/>
      <c r="AE393" s="91"/>
    </row>
    <row r="394" spans="1:31" s="21" customFormat="1" ht="16.5">
      <c r="A394" s="18" t="s">
        <v>779</v>
      </c>
      <c r="B394" s="19" t="s">
        <v>780</v>
      </c>
      <c r="C394" s="28">
        <v>18.5</v>
      </c>
      <c r="D394" s="20">
        <v>2552.1265133171914</v>
      </c>
      <c r="E394" s="28">
        <v>1.71</v>
      </c>
      <c r="F394" s="20">
        <v>4566.9402197802192</v>
      </c>
      <c r="G394" s="28">
        <v>0.39</v>
      </c>
      <c r="H394" s="20">
        <v>3654.4783757682058</v>
      </c>
      <c r="I394" s="28">
        <v>0</v>
      </c>
      <c r="J394" s="20">
        <v>0</v>
      </c>
      <c r="K394" s="29">
        <v>28.45</v>
      </c>
      <c r="L394" s="20">
        <v>2223.6687896632347</v>
      </c>
      <c r="M394" s="20">
        <v>12997.213898528851</v>
      </c>
      <c r="N394" s="34" t="s">
        <v>6</v>
      </c>
      <c r="O394" s="35"/>
      <c r="P394" s="36">
        <v>373.74402632678004</v>
      </c>
      <c r="Q394" s="36" t="s">
        <v>6</v>
      </c>
      <c r="R394" s="36" t="s">
        <v>6</v>
      </c>
      <c r="S394" s="36">
        <v>160.17601128290573</v>
      </c>
      <c r="T394" s="30">
        <v>12799.332834792323</v>
      </c>
      <c r="U394" s="30">
        <v>27357.829698724709</v>
      </c>
      <c r="V394" s="30">
        <v>17530.882021562771</v>
      </c>
      <c r="W394" s="30">
        <v>16922.038227179222</v>
      </c>
      <c r="X394" s="30">
        <v>150000</v>
      </c>
      <c r="Y394" s="95">
        <v>-75390</v>
      </c>
      <c r="Z394" s="99"/>
      <c r="AA394" s="97"/>
      <c r="AB394" s="93"/>
      <c r="AC394" s="91"/>
      <c r="AD394" s="91"/>
      <c r="AE394" s="91"/>
    </row>
    <row r="395" spans="1:31" s="21" customFormat="1" ht="16.5">
      <c r="A395" s="18" t="s">
        <v>781</v>
      </c>
      <c r="B395" s="19" t="s">
        <v>782</v>
      </c>
      <c r="C395" s="28">
        <v>20.3</v>
      </c>
      <c r="D395" s="20">
        <v>2800.4415254237288</v>
      </c>
      <c r="E395" s="28">
        <v>2.99</v>
      </c>
      <c r="F395" s="20">
        <v>7985.4685714285715</v>
      </c>
      <c r="G395" s="28">
        <v>1.29</v>
      </c>
      <c r="H395" s="20">
        <v>12087.890012156373</v>
      </c>
      <c r="I395" s="28">
        <v>0</v>
      </c>
      <c r="J395" s="20">
        <v>0</v>
      </c>
      <c r="K395" s="29">
        <v>14.55</v>
      </c>
      <c r="L395" s="20">
        <v>1137.2365866291764</v>
      </c>
      <c r="M395" s="20">
        <v>24011.036695637849</v>
      </c>
      <c r="N395" s="34" t="s">
        <v>6</v>
      </c>
      <c r="O395" s="35"/>
      <c r="P395" s="36" t="s">
        <v>6</v>
      </c>
      <c r="Q395" s="36" t="s">
        <v>6</v>
      </c>
      <c r="R395" s="36">
        <v>543.2365014209031</v>
      </c>
      <c r="S395" s="36" t="s">
        <v>6</v>
      </c>
      <c r="T395" s="30">
        <v>23787.385641646491</v>
      </c>
      <c r="U395" s="30">
        <v>120791.7172682466</v>
      </c>
      <c r="V395" s="30">
        <v>79746.929376638494</v>
      </c>
      <c r="W395" s="30">
        <v>38142.787932587635</v>
      </c>
      <c r="X395" s="30">
        <v>150000</v>
      </c>
      <c r="Y395" s="90">
        <v>112470</v>
      </c>
      <c r="Z395" s="100">
        <v>112470</v>
      </c>
      <c r="AA395" s="97"/>
      <c r="AB395" s="92">
        <v>73</v>
      </c>
      <c r="AC395" s="91" t="s">
        <v>820</v>
      </c>
      <c r="AD395" s="91"/>
      <c r="AE395" s="91"/>
    </row>
    <row r="396" spans="1:31" s="21" customFormat="1" ht="16.5">
      <c r="A396" s="18" t="s">
        <v>783</v>
      </c>
      <c r="B396" s="19" t="s">
        <v>784</v>
      </c>
      <c r="C396" s="28">
        <v>10.3</v>
      </c>
      <c r="D396" s="20">
        <v>1420.9136803874094</v>
      </c>
      <c r="E396" s="28">
        <v>1.1300000000000001</v>
      </c>
      <c r="F396" s="20">
        <v>3017.9195604395604</v>
      </c>
      <c r="G396" s="28">
        <v>0.32</v>
      </c>
      <c r="H396" s="20">
        <v>2998.5463596046816</v>
      </c>
      <c r="I396" s="28">
        <v>0</v>
      </c>
      <c r="J396" s="20">
        <v>0</v>
      </c>
      <c r="K396" s="29">
        <v>9.6333333333333329</v>
      </c>
      <c r="L396" s="20">
        <v>752.94701840969515</v>
      </c>
      <c r="M396" s="20">
        <v>8190.3266188413472</v>
      </c>
      <c r="N396" s="34"/>
      <c r="O396" s="35"/>
      <c r="P396" s="36" t="s">
        <v>6</v>
      </c>
      <c r="Q396" s="36" t="s">
        <v>6</v>
      </c>
      <c r="R396" s="36">
        <v>626.77647760963305</v>
      </c>
      <c r="S396" s="36" t="s">
        <v>6</v>
      </c>
      <c r="T396" s="30">
        <v>8009.2946209722468</v>
      </c>
      <c r="U396" s="30">
        <v>30300.017931822622</v>
      </c>
      <c r="V396" s="30">
        <v>20144.969642512697</v>
      </c>
      <c r="W396" s="30">
        <v>12108.964992662193</v>
      </c>
      <c r="X396" s="30">
        <v>150000</v>
      </c>
      <c r="Y396" s="95">
        <v>-79440</v>
      </c>
      <c r="Z396" s="99"/>
      <c r="AA396" s="97"/>
      <c r="AB396" s="93"/>
      <c r="AC396" s="91"/>
      <c r="AD396" s="91"/>
      <c r="AE396" s="91"/>
    </row>
    <row r="397" spans="1:31" s="21" customFormat="1" ht="16.5">
      <c r="A397" s="18" t="s">
        <v>785</v>
      </c>
      <c r="B397" s="19" t="s">
        <v>786</v>
      </c>
      <c r="C397" s="28">
        <v>13.2</v>
      </c>
      <c r="D397" s="20">
        <v>1820.9767554479417</v>
      </c>
      <c r="E397" s="28">
        <v>0.66</v>
      </c>
      <c r="F397" s="20">
        <v>1762.6786813186814</v>
      </c>
      <c r="G397" s="28">
        <v>0.16</v>
      </c>
      <c r="H397" s="20">
        <v>1499.2731798023408</v>
      </c>
      <c r="I397" s="28">
        <v>0</v>
      </c>
      <c r="J397" s="20">
        <v>0</v>
      </c>
      <c r="K397" s="29">
        <v>106.1</v>
      </c>
      <c r="L397" s="20">
        <v>8292.8386145261575</v>
      </c>
      <c r="M397" s="20">
        <v>13375.76723109512</v>
      </c>
      <c r="N397" s="34" t="s">
        <v>6</v>
      </c>
      <c r="O397" s="35"/>
      <c r="P397" s="36" t="s">
        <v>6</v>
      </c>
      <c r="Q397" s="36" t="s">
        <v>6</v>
      </c>
      <c r="R397" s="36">
        <v>530.60309441111463</v>
      </c>
      <c r="S397" s="36" t="s">
        <v>6</v>
      </c>
      <c r="T397" s="30">
        <v>13137.930981560814</v>
      </c>
      <c r="U397" s="30">
        <v>42689.39151427467</v>
      </c>
      <c r="V397" s="30">
        <v>31458.809647749124</v>
      </c>
      <c r="W397" s="30">
        <v>17315.287789910974</v>
      </c>
      <c r="X397" s="30">
        <v>150000</v>
      </c>
      <c r="Y397" s="95">
        <v>-45400</v>
      </c>
      <c r="Z397" s="99"/>
      <c r="AA397" s="97"/>
      <c r="AB397" s="93"/>
      <c r="AC397" s="91"/>
      <c r="AD397" s="91"/>
      <c r="AE397" s="91"/>
    </row>
    <row r="398" spans="1:31" s="21" customFormat="1" ht="16.5">
      <c r="A398" s="18" t="s">
        <v>787</v>
      </c>
      <c r="B398" s="19" t="s">
        <v>788</v>
      </c>
      <c r="C398" s="28">
        <v>18</v>
      </c>
      <c r="D398" s="20">
        <v>2483.1501210653751</v>
      </c>
      <c r="E398" s="28">
        <v>1.81</v>
      </c>
      <c r="F398" s="20">
        <v>4834.0127472527474</v>
      </c>
      <c r="G398" s="28">
        <v>0.79</v>
      </c>
      <c r="H398" s="20">
        <v>7402.6613252740581</v>
      </c>
      <c r="I398" s="28">
        <v>0</v>
      </c>
      <c r="J398" s="20">
        <v>0</v>
      </c>
      <c r="K398" s="29">
        <v>12.2</v>
      </c>
      <c r="L398" s="20">
        <v>953.55919978528868</v>
      </c>
      <c r="M398" s="20">
        <v>15673.383393377468</v>
      </c>
      <c r="N398" s="34" t="s">
        <v>6</v>
      </c>
      <c r="O398" s="35"/>
      <c r="P398" s="36" t="s">
        <v>6</v>
      </c>
      <c r="Q398" s="36" t="s">
        <v>6</v>
      </c>
      <c r="R398" s="36">
        <v>543.2365014209031</v>
      </c>
      <c r="S398" s="36" t="s">
        <v>6</v>
      </c>
      <c r="T398" s="30">
        <v>15450.338413112311</v>
      </c>
      <c r="U398" s="30">
        <v>17561.851839568997</v>
      </c>
      <c r="V398" s="30">
        <v>15652.670557730413</v>
      </c>
      <c r="W398" s="30">
        <v>4948.9706333494114</v>
      </c>
      <c r="X398" s="30">
        <v>150000</v>
      </c>
      <c r="Y398" s="95">
        <v>-96390</v>
      </c>
      <c r="Z398" s="99"/>
      <c r="AA398" s="97"/>
      <c r="AB398" s="93"/>
      <c r="AC398" s="91"/>
      <c r="AD398" s="91"/>
      <c r="AE398" s="91"/>
    </row>
    <row r="399" spans="1:31" s="21" customFormat="1" ht="16.5">
      <c r="A399" s="18" t="s">
        <v>789</v>
      </c>
      <c r="B399" s="19" t="s">
        <v>790</v>
      </c>
      <c r="C399" s="28">
        <v>11.3</v>
      </c>
      <c r="D399" s="20">
        <v>1558.8664648910412</v>
      </c>
      <c r="E399" s="28">
        <v>1.67</v>
      </c>
      <c r="F399" s="20">
        <v>4460.1112087912088</v>
      </c>
      <c r="G399" s="28">
        <v>0.18</v>
      </c>
      <c r="H399" s="20">
        <v>1686.6823272776332</v>
      </c>
      <c r="I399" s="28">
        <v>0</v>
      </c>
      <c r="J399" s="20">
        <v>0</v>
      </c>
      <c r="K399" s="29">
        <v>56.383333333333333</v>
      </c>
      <c r="L399" s="20">
        <v>4406.954607750863</v>
      </c>
      <c r="M399" s="20">
        <v>12112.614608710745</v>
      </c>
      <c r="N399" s="34" t="s">
        <v>6</v>
      </c>
      <c r="O399" s="35"/>
      <c r="P399" s="36" t="s">
        <v>6</v>
      </c>
      <c r="Q399" s="36" t="s">
        <v>6</v>
      </c>
      <c r="R399" s="36">
        <v>467.43605936217244</v>
      </c>
      <c r="S399" s="36" t="s">
        <v>6</v>
      </c>
      <c r="T399" s="30">
        <v>11910.343775377165</v>
      </c>
      <c r="U399" s="30">
        <v>24455.699803941199</v>
      </c>
      <c r="V399" s="30">
        <v>11892.432384375787</v>
      </c>
      <c r="W399" s="30">
        <v>10493.374737355014</v>
      </c>
      <c r="X399" s="30">
        <v>150000</v>
      </c>
      <c r="Y399" s="95">
        <v>-91250</v>
      </c>
      <c r="Z399" s="99"/>
      <c r="AA399" s="97"/>
      <c r="AB399" s="93"/>
      <c r="AC399" s="91"/>
      <c r="AD399" s="91"/>
      <c r="AE399" s="91"/>
    </row>
    <row r="400" spans="1:31" s="21" customFormat="1" ht="16.5">
      <c r="A400" s="18" t="s">
        <v>791</v>
      </c>
      <c r="B400" s="19" t="s">
        <v>792</v>
      </c>
      <c r="C400" s="28">
        <v>16.899999999999999</v>
      </c>
      <c r="D400" s="20">
        <v>2331.40205811138</v>
      </c>
      <c r="E400" s="28">
        <v>2.9099999999999997</v>
      </c>
      <c r="F400" s="20">
        <v>7771.810549450548</v>
      </c>
      <c r="G400" s="28">
        <v>0.56999999999999995</v>
      </c>
      <c r="H400" s="20">
        <v>5341.1607030458381</v>
      </c>
      <c r="I400" s="28">
        <v>0</v>
      </c>
      <c r="J400" s="20">
        <v>0</v>
      </c>
      <c r="K400" s="29">
        <v>27.55</v>
      </c>
      <c r="L400" s="20">
        <v>2153.3242585315329</v>
      </c>
      <c r="M400" s="20">
        <v>17597.697569139298</v>
      </c>
      <c r="N400" s="34" t="s">
        <v>6</v>
      </c>
      <c r="O400" s="35"/>
      <c r="P400" s="36">
        <v>3050.7384804703352</v>
      </c>
      <c r="Q400" s="36" t="s">
        <v>6</v>
      </c>
      <c r="R400" s="36" t="s">
        <v>6</v>
      </c>
      <c r="S400" s="36">
        <v>1307.4593487730008</v>
      </c>
      <c r="T400" s="30">
        <v>17372.288152356115</v>
      </c>
      <c r="U400" s="30">
        <v>40620.513286640082</v>
      </c>
      <c r="V400" s="30">
        <v>23597.949394996198</v>
      </c>
      <c r="W400" s="30">
        <v>23458.497521209305</v>
      </c>
      <c r="X400" s="30">
        <v>150000</v>
      </c>
      <c r="Y400" s="95">
        <v>-44950</v>
      </c>
      <c r="Z400" s="99"/>
      <c r="AA400" s="97"/>
      <c r="AB400" s="93"/>
      <c r="AC400" s="91"/>
      <c r="AD400" s="91"/>
      <c r="AE400" s="91"/>
    </row>
    <row r="401" spans="1:31" s="21" customFormat="1" ht="16.5">
      <c r="A401" s="18" t="s">
        <v>793</v>
      </c>
      <c r="B401" s="19" t="s">
        <v>794</v>
      </c>
      <c r="C401" s="28">
        <v>20.399999999999999</v>
      </c>
      <c r="D401" s="20">
        <v>2814.2368038740919</v>
      </c>
      <c r="E401" s="28">
        <v>1.3099999999999998</v>
      </c>
      <c r="F401" s="20">
        <v>3498.6501098901094</v>
      </c>
      <c r="G401" s="28">
        <v>0.17</v>
      </c>
      <c r="H401" s="20">
        <v>1592.9777535399871</v>
      </c>
      <c r="I401" s="28">
        <v>0</v>
      </c>
      <c r="J401" s="20">
        <v>0</v>
      </c>
      <c r="K401" s="29">
        <v>15.133333333333333</v>
      </c>
      <c r="L401" s="20">
        <v>1182.8302642145384</v>
      </c>
      <c r="M401" s="20">
        <v>9088.6949315187267</v>
      </c>
      <c r="N401" s="34" t="s">
        <v>6</v>
      </c>
      <c r="O401" s="35"/>
      <c r="P401" s="36">
        <v>318.36185664666874</v>
      </c>
      <c r="Q401" s="36" t="s">
        <v>6</v>
      </c>
      <c r="R401" s="36" t="s">
        <v>6</v>
      </c>
      <c r="S401" s="36">
        <v>136.44079570571517</v>
      </c>
      <c r="T401" s="30">
        <v>8893.0530154591161</v>
      </c>
      <c r="U401" s="30">
        <v>49464.122914766129</v>
      </c>
      <c r="V401" s="30">
        <v>26277.62542358365</v>
      </c>
      <c r="W401" s="30">
        <v>10272.998167673673</v>
      </c>
      <c r="X401" s="30">
        <v>150000</v>
      </c>
      <c r="Y401" s="95">
        <v>-55090</v>
      </c>
      <c r="Z401" s="99"/>
      <c r="AA401" s="97"/>
      <c r="AB401" s="93"/>
      <c r="AC401" s="91"/>
      <c r="AD401" s="91"/>
      <c r="AE401" s="91"/>
    </row>
    <row r="402" spans="1:31" s="21" customFormat="1" ht="16.5">
      <c r="A402" s="18" t="s">
        <v>795</v>
      </c>
      <c r="B402" s="19" t="s">
        <v>796</v>
      </c>
      <c r="C402" s="28">
        <v>16.899999999999999</v>
      </c>
      <c r="D402" s="20">
        <v>2331.40205811138</v>
      </c>
      <c r="E402" s="28">
        <v>2.3200000000000003</v>
      </c>
      <c r="F402" s="20">
        <v>6196.0826373626378</v>
      </c>
      <c r="G402" s="28">
        <v>0.97</v>
      </c>
      <c r="H402" s="20">
        <v>9089.34365255169</v>
      </c>
      <c r="I402" s="28">
        <v>0</v>
      </c>
      <c r="J402" s="20">
        <v>0</v>
      </c>
      <c r="K402" s="29">
        <v>41.883333333333333</v>
      </c>
      <c r="L402" s="20">
        <v>3273.6260506290032</v>
      </c>
      <c r="M402" s="20">
        <v>20890.454398654711</v>
      </c>
      <c r="N402" s="34" t="s">
        <v>6</v>
      </c>
      <c r="O402" s="35"/>
      <c r="P402" s="36" t="s">
        <v>6</v>
      </c>
      <c r="Q402" s="36" t="s">
        <v>6</v>
      </c>
      <c r="R402" s="36">
        <v>555.86990843069157</v>
      </c>
      <c r="S402" s="36" t="s">
        <v>6</v>
      </c>
      <c r="T402" s="30">
        <v>20648.764961817848</v>
      </c>
      <c r="U402" s="30">
        <v>48388.576224329612</v>
      </c>
      <c r="V402" s="30">
        <v>34231.578341315697</v>
      </c>
      <c r="W402" s="30">
        <v>26250.092013733301</v>
      </c>
      <c r="X402" s="30">
        <v>150000</v>
      </c>
      <c r="Y402" s="95">
        <v>-20480</v>
      </c>
      <c r="Z402" s="99"/>
      <c r="AA402" s="97"/>
      <c r="AB402" s="93"/>
      <c r="AC402" s="91"/>
      <c r="AD402" s="91"/>
      <c r="AE402" s="91"/>
    </row>
    <row r="403" spans="1:31" s="21" customFormat="1" ht="17.25" thickBot="1">
      <c r="A403" s="55" t="s">
        <v>797</v>
      </c>
      <c r="B403" s="56" t="s">
        <v>798</v>
      </c>
      <c r="C403" s="57">
        <v>15</v>
      </c>
      <c r="D403" s="58">
        <v>2069.2917675544795</v>
      </c>
      <c r="E403" s="57">
        <v>1.7</v>
      </c>
      <c r="F403" s="58">
        <v>4540.2329670329664</v>
      </c>
      <c r="G403" s="57">
        <v>0.5</v>
      </c>
      <c r="H403" s="58">
        <v>4685.2286868823148</v>
      </c>
      <c r="I403" s="57">
        <v>0</v>
      </c>
      <c r="J403" s="58">
        <v>0</v>
      </c>
      <c r="K403" s="59">
        <v>20.483333333333334</v>
      </c>
      <c r="L403" s="58">
        <v>1600.9894214974315</v>
      </c>
      <c r="M403" s="58">
        <v>12895.742842967193</v>
      </c>
      <c r="N403" s="60" t="s">
        <v>6</v>
      </c>
      <c r="O403" s="61"/>
      <c r="P403" s="62">
        <v>1829.9447075819971</v>
      </c>
      <c r="Q403" s="62" t="s">
        <v>6</v>
      </c>
      <c r="R403" s="62" t="s">
        <v>6</v>
      </c>
      <c r="S403" s="62">
        <v>784.26201753514158</v>
      </c>
      <c r="T403" s="63">
        <v>12699.090836282361</v>
      </c>
      <c r="U403" s="63">
        <v>20901.182900256026</v>
      </c>
      <c r="V403" s="63">
        <v>18247.64213873096</v>
      </c>
      <c r="W403" s="63">
        <v>20665.436305159492</v>
      </c>
      <c r="X403" s="63">
        <v>150000</v>
      </c>
      <c r="Y403" s="96">
        <v>-77490</v>
      </c>
      <c r="Z403" s="101"/>
      <c r="AA403" s="97"/>
      <c r="AB403" s="93"/>
      <c r="AC403" s="91"/>
      <c r="AD403" s="91"/>
      <c r="AE403" s="91"/>
    </row>
    <row r="404" spans="1:31">
      <c r="J404" s="27"/>
      <c r="M404" s="31">
        <f>SUM(M6:M403)</f>
        <v>8152300.1374959843</v>
      </c>
      <c r="N404" s="32"/>
      <c r="P404" s="33">
        <v>2608205.2531745131</v>
      </c>
      <c r="Q404" s="33">
        <v>3683192.3972510276</v>
      </c>
      <c r="R404" s="33">
        <v>235072.14746884897</v>
      </c>
      <c r="S404" s="33">
        <v>1117802.2513605056</v>
      </c>
    </row>
    <row r="406" spans="1:31">
      <c r="Z406" s="64">
        <v>2831990</v>
      </c>
    </row>
    <row r="407" spans="1:31">
      <c r="Y407" s="64">
        <v>17850920</v>
      </c>
    </row>
  </sheetData>
  <mergeCells count="21">
    <mergeCell ref="AC4:AC5"/>
    <mergeCell ref="S4:S5"/>
    <mergeCell ref="K4:L4"/>
    <mergeCell ref="M4:M5"/>
    <mergeCell ref="N4:N5"/>
    <mergeCell ref="P4:P5"/>
    <mergeCell ref="Q4:Q5"/>
    <mergeCell ref="R4:R5"/>
    <mergeCell ref="I4:J4"/>
    <mergeCell ref="A4:A5"/>
    <mergeCell ref="B4:B5"/>
    <mergeCell ref="C4:D4"/>
    <mergeCell ref="E4:F4"/>
    <mergeCell ref="G4:H4"/>
    <mergeCell ref="Y4:Y5"/>
    <mergeCell ref="Z4:Z5"/>
    <mergeCell ref="T4:T5"/>
    <mergeCell ref="U4:U5"/>
    <mergeCell ref="V4:V5"/>
    <mergeCell ref="W4:W5"/>
    <mergeCell ref="X4:X5"/>
  </mergeCells>
  <phoneticPr fontId="3" type="noConversion"/>
  <conditionalFormatting sqref="O4:O403">
    <cfRule type="cellIs" dxfId="5" priority="5" operator="equal">
      <formula>$N$7</formula>
    </cfRule>
    <cfRule type="cellIs" dxfId="4" priority="6" operator="equal">
      <formula>$N$6</formula>
    </cfRule>
  </conditionalFormatting>
  <conditionalFormatting sqref="O6:O403">
    <cfRule type="cellIs" dxfId="3" priority="3" operator="equal">
      <formula>$N$7</formula>
    </cfRule>
    <cfRule type="cellIs" dxfId="2" priority="4" operator="equal">
      <formula>$N$6</formula>
    </cfRule>
  </conditionalFormatting>
  <conditionalFormatting sqref="O4:O6">
    <cfRule type="cellIs" dxfId="1" priority="1" operator="equal">
      <formula>$N$7</formula>
    </cfRule>
    <cfRule type="cellIs" dxfId="0" priority="2" operator="equal">
      <formula>$N$6</formula>
    </cfRule>
  </conditionalFormatting>
  <pageMargins left="0.6692913385826772" right="0.27559055118110237" top="0.9055118110236221" bottom="0.47244094488188981" header="0.51181102362204722" footer="0"/>
  <pageSetup paperSize="9" scale="70" orientation="landscape" horizontalDpi="1200" verticalDpi="1200" r:id="rId1"/>
  <headerFooter alignWithMargins="0">
    <oddHeader>&amp;C&amp;24&amp;E호실별 공공요금 사용 현황</oddHeader>
    <oddFooter>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게시용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2021-07-16T04:46:15Z</cp:lastPrinted>
  <dcterms:created xsi:type="dcterms:W3CDTF">2020-11-16T09:45:06Z</dcterms:created>
  <dcterms:modified xsi:type="dcterms:W3CDTF">2021-07-16T04:48:30Z</dcterms:modified>
</cp:coreProperties>
</file>