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externalReferences>
    <externalReference r:id="rId4"/>
  </externalReference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E153" i="5"/>
  <c r="E151"/>
  <c r="E149"/>
  <c r="E147"/>
  <c r="E144"/>
  <c r="E142"/>
  <c r="E140"/>
  <c r="E138"/>
  <c r="E136"/>
  <c r="E134"/>
  <c r="E132"/>
  <c r="E130"/>
  <c r="E128"/>
  <c r="E126"/>
  <c r="E124"/>
  <c r="E122"/>
  <c r="E120"/>
  <c r="E118"/>
  <c r="E116"/>
  <c r="E114"/>
  <c r="E113"/>
  <c r="E111"/>
  <c r="E109"/>
  <c r="E107"/>
  <c r="E105"/>
  <c r="E103"/>
  <c r="E101"/>
  <c r="E99"/>
  <c r="E97"/>
  <c r="E95"/>
  <c r="E93"/>
  <c r="E91"/>
  <c r="E89"/>
  <c r="E87"/>
  <c r="E85"/>
  <c r="E83"/>
  <c r="E81"/>
  <c r="E79"/>
  <c r="E77"/>
  <c r="E75"/>
  <c r="E73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D20"/>
  <c r="E20" s="1"/>
  <c r="E18"/>
  <c r="E16"/>
  <c r="E14"/>
  <c r="E12"/>
  <c r="E10"/>
  <c r="E8"/>
  <c r="E6"/>
  <c r="E4"/>
  <c r="E2"/>
  <c r="J3" i="7" l="1"/>
  <c r="D3" l="1"/>
  <c r="F3" l="1"/>
  <c r="H3" l="1"/>
  <c r="L3" l="1"/>
  <c r="O404" l="1"/>
  <c r="M404"/>
</calcChain>
</file>

<file path=xl/sharedStrings.xml><?xml version="1.0" encoding="utf-8"?>
<sst xmlns="http://schemas.openxmlformats.org/spreadsheetml/2006/main" count="1251" uniqueCount="1074">
  <si>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</si>
  <si>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</si>
  <si>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</si>
  <si>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</si>
  <si>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</si>
  <si>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</si>
  <si>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</si>
  <si>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</si>
  <si>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</si>
  <si>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</si>
  <si>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</si>
  <si>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</si>
  <si>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</si>
  <si>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</si>
  <si>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</si>
  <si>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</si>
  <si>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</si>
  <si>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</si>
  <si>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</si>
  <si>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</si>
  <si>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</si>
  <si>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</si>
  <si>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</si>
  <si>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</si>
  <si>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</si>
  <si>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</si>
  <si>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</si>
  <si>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</si>
  <si>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</si>
  <si>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</si>
  <si>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</si>
  <si>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</si>
  <si>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</si>
  <si>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</si>
  <si>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</si>
  <si>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</si>
  <si>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</si>
  <si>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</si>
  <si>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</si>
  <si>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</si>
  <si>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</si>
  <si>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</si>
  <si>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</si>
  <si>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</si>
  <si>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</si>
  <si>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</si>
  <si>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</si>
  <si>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</si>
  <si>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</si>
  <si>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</si>
  <si>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</si>
  <si>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</si>
  <si>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</si>
  <si>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</si>
  <si>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</si>
  <si>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</si>
  <si>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</si>
  <si>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</si>
  <si>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</si>
  <si>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</si>
  <si>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</si>
  <si>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</si>
  <si>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</si>
  <si>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</si>
  <si>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</si>
  <si>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</si>
  <si>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</si>
  <si>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</si>
  <si>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</si>
  <si>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</si>
  <si>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</si>
  <si>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</si>
  <si>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</si>
  <si>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</si>
  <si>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</si>
  <si>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</si>
  <si>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</si>
  <si>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</si>
  <si>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</si>
  <si>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</si>
  <si>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</si>
  <si>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</si>
  <si>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</si>
  <si>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</si>
  <si>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</si>
  <si>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</si>
  <si>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</si>
  <si>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</si>
  <si>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</si>
  <si>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</si>
  <si>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</si>
  <si>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</si>
  <si>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</si>
  <si>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</si>
  <si>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</si>
  <si>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</si>
  <si>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</si>
  <si>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</si>
  <si>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</si>
  <si>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</si>
  <si>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</si>
  <si>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</si>
  <si>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</si>
  <si>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</si>
  <si>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</si>
  <si>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</si>
  <si>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</si>
  <si>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</si>
  <si>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</si>
  <si>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</si>
  <si>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</si>
  <si>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</si>
  <si>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</si>
  <si>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</si>
  <si>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</si>
  <si>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</si>
  <si>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</si>
  <si>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</si>
  <si>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</si>
  <si>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</si>
  <si>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</si>
  <si>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</si>
  <si>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</si>
  <si>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</si>
  <si>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</si>
  <si>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</si>
  <si>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</si>
  <si>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</si>
  <si>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</si>
  <si>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</si>
  <si>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</si>
  <si>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</si>
  <si>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</si>
  <si>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</si>
  <si>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</si>
  <si>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</si>
  <si>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</si>
  <si>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</si>
  <si>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</si>
  <si>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</si>
  <si>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</si>
  <si>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</si>
  <si>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</si>
  <si>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</si>
  <si>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</si>
  <si>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</si>
  <si>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</si>
  <si>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</si>
  <si>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</si>
  <si>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</si>
  <si>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</si>
  <si>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</si>
  <si>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</si>
  <si>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</si>
  <si>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</si>
  <si>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</si>
  <si>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</si>
  <si>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</si>
  <si>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</si>
  <si>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</si>
  <si>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</si>
  <si>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</si>
  <si>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</si>
  <si>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</si>
  <si>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</si>
  <si>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</si>
  <si>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</si>
  <si>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</si>
  <si>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</si>
  <si>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</si>
  <si>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</si>
  <si>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</si>
  <si>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</si>
  <si>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</si>
  <si>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</si>
  <si>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</si>
  <si>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</si>
  <si>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</si>
  <si>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</si>
  <si>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</si>
  <si>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</si>
  <si>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</si>
  <si>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</si>
  <si>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</si>
  <si>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</si>
  <si>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</si>
  <si>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</si>
  <si>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</si>
  <si>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</si>
  <si>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</si>
  <si>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</si>
  <si>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</si>
  <si>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</si>
  <si>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</si>
  <si>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</si>
  <si>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</si>
  <si>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</si>
  <si>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</si>
  <si>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</si>
  <si>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</si>
  <si>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</si>
  <si>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</si>
  <si>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</si>
  <si>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</si>
  <si>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</si>
  <si>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</si>
  <si>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</si>
  <si>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</si>
  <si>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</si>
  <si>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</si>
  <si>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</si>
  <si>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</si>
  <si>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</si>
  <si>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</si>
  <si>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</si>
  <si>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</si>
  <si>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</si>
  <si>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</si>
  <si>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</si>
  <si>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</si>
  <si>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</si>
  <si>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</si>
  <si>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</si>
  <si>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</si>
  <si>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</si>
  <si>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</si>
  <si>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</si>
  <si>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</si>
  <si>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</si>
  <si>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</si>
  <si>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</si>
  <si>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</si>
  <si>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</si>
  <si>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</si>
  <si>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</si>
  <si>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</si>
  <si>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</si>
  <si>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</si>
  <si>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</si>
  <si>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</si>
  <si>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</si>
  <si>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</si>
  <si>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</si>
  <si>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</si>
  <si>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</si>
  <si>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</si>
  <si>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</si>
  <si>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</si>
  <si>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</si>
  <si>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</si>
  <si>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</si>
  <si>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</si>
  <si>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</si>
  <si>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</si>
  <si>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</si>
  <si>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</si>
  <si>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</si>
  <si>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</si>
  <si>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</si>
  <si>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</si>
  <si>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</si>
  <si>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</si>
  <si>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</si>
  <si>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</si>
  <si>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</si>
  <si>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</si>
  <si>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</si>
  <si>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</si>
  <si>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</si>
  <si>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</si>
  <si>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</si>
  <si>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</si>
  <si>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</si>
  <si>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</si>
  <si>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</si>
  <si>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</si>
  <si>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</si>
  <si>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</si>
  <si>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</si>
  <si>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</si>
  <si>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</si>
  <si>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</si>
  <si>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</si>
  <si>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</si>
  <si>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</si>
  <si>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</si>
  <si>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</si>
  <si>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</si>
  <si>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</si>
  <si>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</si>
  <si>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</si>
  <si>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</si>
  <si>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</si>
  <si>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</si>
  <si>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</si>
  <si>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</si>
  <si>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</si>
  <si>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</si>
  <si>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</si>
  <si>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</si>
  <si>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</si>
  <si>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</si>
  <si>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</si>
  <si>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</si>
  <si>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</si>
  <si>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</si>
  <si>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</si>
  <si>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</si>
  <si>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</si>
  <si>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</si>
  <si>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</si>
  <si>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</si>
  <si>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</si>
  <si>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</si>
  <si>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</si>
  <si>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</si>
  <si>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</si>
  <si>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</si>
  <si>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</si>
  <si>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</si>
  <si>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</si>
  <si>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</si>
  <si>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</si>
  <si>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</si>
  <si>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</si>
  <si>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</si>
  <si>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</si>
  <si>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</si>
  <si>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</si>
  <si>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</si>
  <si>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</si>
  <si>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</si>
  <si>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</si>
  <si>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</si>
  <si>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</si>
  <si>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</si>
  <si>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</si>
  <si>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</si>
  <si>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</si>
  <si>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</si>
  <si>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</si>
  <si>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</si>
  <si>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</si>
  <si>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</si>
  <si>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</si>
  <si>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</si>
  <si>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</si>
  <si>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</si>
  <si>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</si>
  <si>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</si>
  <si>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</si>
  <si>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</si>
  <si>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</si>
  <si>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</si>
  <si>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</si>
  <si>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</si>
  <si>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</si>
  <si>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</si>
  <si>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</si>
  <si>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</si>
  <si>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</si>
  <si>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</si>
  <si>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</si>
  <si>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</si>
  <si>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</si>
  <si>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</si>
  <si>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</si>
  <si>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</si>
  <si>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</si>
  <si>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</si>
  <si>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</si>
  <si>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</si>
  <si>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</si>
  <si>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</si>
  <si>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</si>
  <si>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</si>
  <si>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</si>
  <si>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</si>
  <si>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</si>
  <si>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</si>
  <si>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</si>
  <si>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</si>
  <si>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</si>
  <si>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</si>
  <si>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</si>
  <si>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</si>
  <si>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</si>
  <si>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</si>
  <si>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</si>
  <si>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</si>
  <si>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</si>
  <si>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</si>
  <si>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</si>
  <si>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</si>
  <si>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</si>
  <si>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</si>
  <si>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</si>
  <si>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</si>
  <si>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</si>
  <si>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</si>
  <si>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</si>
  <si>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</si>
  <si>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</si>
  <si>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</si>
  <si>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</si>
  <si>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</si>
  <si>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</si>
  <si>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</si>
  <si>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</si>
  <si>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</si>
  <si>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</si>
  <si>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</si>
  <si>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</si>
  <si>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</si>
  <si>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</si>
  <si>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</si>
  <si>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</si>
  <si>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</si>
  <si>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</si>
  <si>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</si>
  <si>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</si>
  <si>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</si>
  <si>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</si>
  <si>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</si>
  <si>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</si>
  <si>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</si>
  <si>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</si>
  <si>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</si>
  <si>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</si>
  <si>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</si>
  <si>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</si>
  <si>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</si>
  <si>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</si>
  <si>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</si>
  <si>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</si>
  <si>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</si>
  <si>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</si>
  <si>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</si>
  <si>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</si>
  <si>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</si>
  <si>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</si>
  <si>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</si>
  <si>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</si>
  <si>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</si>
  <si>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</si>
  <si>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</si>
  <si>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</si>
  <si>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</si>
  <si>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</si>
  <si>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</si>
  <si>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</si>
  <si>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</si>
  <si>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</si>
  <si>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</si>
  <si>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</si>
  <si>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</si>
  <si>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</si>
  <si>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</si>
  <si>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</si>
  <si>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</si>
  <si>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</si>
  <si>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</si>
  <si>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</si>
  <si>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</si>
  <si>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</si>
  <si>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</si>
  <si>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</si>
  <si>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</si>
  <si>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</si>
  <si>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</si>
  <si>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</si>
  <si>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</si>
  <si>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</si>
  <si>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</si>
  <si>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</si>
  <si>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</si>
  <si>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</si>
  <si>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</si>
  <si>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</si>
  <si>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</si>
  <si>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</si>
  <si>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</si>
  <si>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</si>
  <si>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</si>
  <si>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</si>
  <si>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</si>
  <si>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</si>
  <si>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</si>
  <si>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</si>
  <si>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</si>
  <si>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</si>
  <si>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</si>
  <si>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</si>
  <si>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</si>
  <si>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</si>
  <si>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</si>
  <si>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</si>
  <si>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</si>
  <si>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</si>
  <si>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</si>
  <si>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</si>
  <si>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</si>
  <si>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</si>
  <si>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</si>
  <si>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</si>
  <si>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</si>
  <si>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</si>
  <si>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</si>
  <si>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</si>
  <si>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</si>
  <si>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</si>
  <si>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</si>
  <si>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</si>
  <si>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</si>
  <si>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</si>
  <si>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</si>
  <si>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</si>
  <si>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</si>
  <si>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</si>
  <si>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</si>
  <si>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</si>
  <si>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</si>
  <si>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</si>
  <si>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</si>
  <si>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</si>
  <si>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</si>
  <si>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</si>
  <si>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</si>
  <si>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</si>
  <si>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</si>
  <si>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</si>
  <si>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</si>
  <si>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</si>
  <si>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</si>
  <si>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</si>
  <si>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</si>
  <si>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</si>
  <si>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</si>
  <si>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</si>
  <si>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</si>
  <si>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</si>
  <si>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</si>
  <si>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</si>
  <si>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</si>
  <si>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</si>
  <si>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</si>
  <si>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</si>
  <si>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</si>
  <si>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</si>
  <si>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</si>
  <si>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</si>
  <si>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</si>
  <si>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</si>
  <si>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</si>
  <si>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</si>
  <si>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</si>
  <si>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</si>
  <si>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</si>
  <si>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</si>
  <si>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</si>
  <si>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</si>
  <si>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</si>
  <si>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</si>
  <si>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</si>
  <si>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</si>
  <si>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</si>
  <si>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</si>
  <si>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</si>
  <si>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</si>
  <si>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</si>
  <si>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</si>
  <si>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</si>
  <si>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</si>
  <si>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</si>
  <si>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</si>
  <si>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</si>
  <si>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</si>
  <si>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</si>
  <si>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</si>
  <si>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</si>
  <si>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</si>
  <si>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</si>
  <si>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</si>
  <si>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</si>
  <si>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</si>
  <si>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</si>
  <si>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</si>
  <si>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</si>
  <si>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</si>
  <si>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</si>
  <si>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</si>
  <si>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</si>
  <si>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</si>
  <si>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</si>
  <si>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</si>
  <si>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</si>
  <si>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</si>
  <si>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</si>
  <si>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</si>
  <si>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</si>
  <si>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</si>
  <si>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</si>
  <si>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</si>
  <si>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</si>
  <si>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</si>
  <si>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</si>
  <si>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</si>
  <si>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</si>
  <si>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</si>
  <si>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</si>
  <si>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</si>
  <si>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</si>
  <si>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</si>
  <si>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</si>
  <si>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</si>
  <si>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</si>
  <si>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</si>
  <si>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</si>
  <si>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</si>
  <si>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</si>
  <si>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</si>
  <si>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</si>
  <si>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</si>
  <si>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</si>
  <si>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</si>
  <si>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</si>
  <si>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</si>
  <si>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</si>
  <si>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</si>
  <si>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</si>
  <si>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</si>
  <si>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</si>
  <si>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</si>
  <si>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</si>
  <si>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</si>
  <si>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</si>
  <si>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</si>
  <si>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</si>
  <si>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</si>
  <si>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</si>
  <si>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</si>
  <si>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</si>
  <si>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</si>
  <si>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</si>
  <si>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</si>
  <si>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</si>
  <si>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</si>
  <si>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</si>
  <si>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</si>
  <si>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</si>
  <si>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</si>
  <si>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</si>
  <si>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</si>
  <si>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</si>
  <si>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</si>
  <si>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</si>
  <si>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</si>
  <si>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</si>
  <si>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</si>
  <si>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</si>
  <si>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</si>
  <si>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</si>
  <si>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</si>
  <si>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</si>
  <si>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</si>
  <si>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</si>
  <si>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</si>
  <si>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</si>
  <si>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</si>
  <si>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</si>
  <si>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</si>
  <si>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</si>
  <si>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</si>
  <si>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</si>
  <si>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</si>
  <si>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</si>
  <si>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</si>
  <si>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</si>
  <si>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</si>
  <si>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</si>
  <si>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</si>
  <si>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</si>
  <si>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</si>
  <si>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</si>
  <si>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</si>
  <si>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</si>
  <si>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</si>
  <si>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</si>
  <si>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</si>
  <si>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</si>
  <si>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</si>
  <si>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</si>
  <si>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</si>
  <si>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</si>
  <si>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</si>
  <si>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</si>
  <si>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</si>
  <si>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</si>
  <si>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</si>
  <si>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</si>
  <si>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</si>
  <si>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</si>
  <si>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</si>
  <si>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</si>
  <si>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</si>
  <si>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</si>
  <si>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</si>
  <si>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</si>
  <si>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</si>
  <si>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</si>
  <si>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</si>
  <si>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</si>
  <si>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</si>
  <si>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</si>
  <si>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</si>
  <si>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</si>
  <si>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</si>
  <si>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</si>
  <si>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</si>
  <si>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</si>
  <si>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</si>
  <si>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</si>
  <si>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</si>
  <si>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</si>
  <si>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</si>
  <si>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</si>
  <si>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</si>
  <si>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</si>
  <si>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</si>
  <si>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</si>
  <si>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</si>
  <si>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</si>
  <si>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</si>
  <si>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</si>
  <si>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</si>
  <si>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</si>
  <si>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</si>
  <si>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</si>
  <si>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</si>
  <si>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</si>
  <si>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</si>
  <si>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</si>
  <si>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</si>
  <si>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</si>
  <si>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</si>
  <si>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</si>
  <si>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</si>
  <si>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</si>
  <si>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</si>
  <si>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</si>
  <si>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</si>
  <si>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</si>
  <si>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</si>
  <si>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</si>
  <si>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</si>
  <si>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</si>
  <si>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</si>
  <si>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</si>
  <si>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</si>
  <si>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</si>
  <si>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</si>
  <si>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</si>
  <si>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</si>
  <si>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</si>
  <si>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</si>
  <si>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</si>
  <si>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</si>
  <si>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</si>
  <si>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</si>
  <si>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</si>
  <si>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</si>
  <si>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</si>
  <si>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</si>
  <si>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</si>
  <si>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</si>
  <si>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</si>
  <si>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</si>
  <si>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</si>
  <si>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</si>
  <si>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</si>
  <si>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</si>
  <si>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</si>
  <si>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</si>
  <si>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</si>
  <si>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</si>
  <si>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</si>
  <si>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</si>
  <si>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</si>
  <si>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</si>
  <si>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</si>
  <si>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</si>
  <si>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</si>
  <si>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</si>
  <si>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</si>
  <si>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</si>
  <si>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</si>
  <si>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</si>
  <si>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</si>
  <si>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</si>
  <si>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</si>
  <si>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</si>
  <si>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</si>
  <si>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</si>
  <si>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</si>
  <si>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</si>
  <si>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</si>
  <si>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거주자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</si>
  <si>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</si>
  <si>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</si>
  <si>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</si>
  <si>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</si>
  <si>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</si>
  <si>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</si>
  <si>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</si>
  <si>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</si>
  <si>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</si>
  <si>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</si>
  <si>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입사자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</si>
  <si>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</si>
  <si>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</si>
  <si>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</si>
  <si>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</si>
  <si>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</si>
  <si>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</si>
  <si>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</si>
  <si>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남-409</t>
    <phoneticPr fontId="1" type="noConversion"/>
  </si>
  <si>
    <t>여-917</t>
    <phoneticPr fontId="1" type="noConversion"/>
  </si>
  <si>
    <t>여-515</t>
    <phoneticPr fontId="1" type="noConversion"/>
  </si>
  <si>
    <t>9월요금</t>
    <phoneticPr fontId="1" type="noConversion"/>
  </si>
  <si>
    <t>8월요금</t>
    <phoneticPr fontId="1" type="noConversion"/>
  </si>
  <si>
    <t>비 고</t>
    <phoneticPr fontId="1" type="noConversion"/>
  </si>
  <si>
    <t>호실이동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</si>
  <si>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</si>
  <si>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</si>
  <si>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</si>
  <si>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</si>
  <si>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</si>
  <si>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고*혁</t>
    <phoneticPr fontId="1" type="noConversion"/>
  </si>
  <si>
    <t>이*민</t>
    <phoneticPr fontId="1" type="noConversion"/>
  </si>
  <si>
    <t>김*정</t>
    <phoneticPr fontId="1" type="noConversion"/>
  </si>
  <si>
    <t>윤*진</t>
    <phoneticPr fontId="1" type="noConversion"/>
  </si>
  <si>
    <t>하*광</t>
    <phoneticPr fontId="1" type="noConversion"/>
  </si>
  <si>
    <t>송*지</t>
    <phoneticPr fontId="1" type="noConversion"/>
  </si>
  <si>
    <t>한*나</t>
    <phoneticPr fontId="1" type="noConversion"/>
  </si>
  <si>
    <t>10월 요금</t>
    <phoneticPr fontId="1" type="noConversion"/>
  </si>
  <si>
    <t>남 103</t>
    <phoneticPr fontId="1" type="noConversion"/>
  </si>
  <si>
    <t>퇴실자</t>
    <phoneticPr fontId="1" type="noConversion"/>
  </si>
  <si>
    <t>학교</t>
    <phoneticPr fontId="1" type="noConversion"/>
  </si>
  <si>
    <t>운영사</t>
    <phoneticPr fontId="1" type="noConversion"/>
  </si>
  <si>
    <t>남-211</t>
    <phoneticPr fontId="1" type="noConversion"/>
  </si>
  <si>
    <t>중도입사자</t>
    <phoneticPr fontId="1" type="noConversion"/>
  </si>
  <si>
    <t>남-214</t>
    <phoneticPr fontId="1" type="noConversion"/>
  </si>
  <si>
    <t>중도입사자</t>
  </si>
  <si>
    <t>남-310</t>
    <phoneticPr fontId="1" type="noConversion"/>
  </si>
  <si>
    <t>중도퇴실자</t>
    <phoneticPr fontId="1" type="noConversion"/>
  </si>
  <si>
    <t>11월 환불요금 포함</t>
  </si>
  <si>
    <t>남-312</t>
    <phoneticPr fontId="1" type="noConversion"/>
  </si>
  <si>
    <t>남-316</t>
    <phoneticPr fontId="1" type="noConversion"/>
  </si>
  <si>
    <t>11월 환불요금 포함</t>
    <phoneticPr fontId="1" type="noConversion"/>
  </si>
  <si>
    <t>10월 요금, 10.14. 706호로 이동/ 합산</t>
    <phoneticPr fontId="1" type="noConversion"/>
  </si>
  <si>
    <t>남-415</t>
    <phoneticPr fontId="1" type="noConversion"/>
  </si>
  <si>
    <t>남-416</t>
    <phoneticPr fontId="1" type="noConversion"/>
  </si>
  <si>
    <t>남-509</t>
    <phoneticPr fontId="1" type="noConversion"/>
  </si>
  <si>
    <t>10월 요금, 11.10.  920호로 이동/합산</t>
    <phoneticPr fontId="1" type="noConversion"/>
  </si>
  <si>
    <t>남-510</t>
    <phoneticPr fontId="1" type="noConversion"/>
  </si>
  <si>
    <t>남-606</t>
    <phoneticPr fontId="1" type="noConversion"/>
  </si>
  <si>
    <t>남-612</t>
    <phoneticPr fontId="1" type="noConversion"/>
  </si>
  <si>
    <t>남-613</t>
    <phoneticPr fontId="1" type="noConversion"/>
  </si>
  <si>
    <t>남-614</t>
    <phoneticPr fontId="1" type="noConversion"/>
  </si>
  <si>
    <t>남-615</t>
    <phoneticPr fontId="1" type="noConversion"/>
  </si>
  <si>
    <t>남-617</t>
    <phoneticPr fontId="1" type="noConversion"/>
  </si>
  <si>
    <t>남-619</t>
    <phoneticPr fontId="1" type="noConversion"/>
  </si>
  <si>
    <t>남-621</t>
    <phoneticPr fontId="1" type="noConversion"/>
  </si>
  <si>
    <t>남-706</t>
    <phoneticPr fontId="1" type="noConversion"/>
  </si>
  <si>
    <t>7,510원 10월 요금 합산(17,400원)</t>
    <phoneticPr fontId="1" type="noConversion"/>
  </si>
  <si>
    <t>남-707</t>
    <phoneticPr fontId="1" type="noConversion"/>
  </si>
  <si>
    <t>9월요금 410원 10월 요금 합산(4,430원)</t>
    <phoneticPr fontId="1" type="noConversion"/>
  </si>
  <si>
    <t>남-709</t>
    <phoneticPr fontId="1" type="noConversion"/>
  </si>
  <si>
    <t>남-712</t>
    <phoneticPr fontId="1" type="noConversion"/>
  </si>
  <si>
    <t>남-713</t>
    <phoneticPr fontId="1" type="noConversion"/>
  </si>
  <si>
    <t>남-716</t>
    <phoneticPr fontId="1" type="noConversion"/>
  </si>
  <si>
    <t>남-717</t>
    <phoneticPr fontId="1" type="noConversion"/>
  </si>
  <si>
    <t>남-807</t>
    <phoneticPr fontId="1" type="noConversion"/>
  </si>
  <si>
    <t>남-817</t>
    <phoneticPr fontId="1" type="noConversion"/>
  </si>
  <si>
    <t>남-818</t>
    <phoneticPr fontId="1" type="noConversion"/>
  </si>
  <si>
    <t>남-819</t>
    <phoneticPr fontId="1" type="noConversion"/>
  </si>
  <si>
    <t>남-907</t>
    <phoneticPr fontId="1" type="noConversion"/>
  </si>
  <si>
    <t>남-916</t>
    <phoneticPr fontId="1" type="noConversion"/>
  </si>
  <si>
    <t>남-1009</t>
    <phoneticPr fontId="1" type="noConversion"/>
  </si>
  <si>
    <t>남-1116</t>
    <phoneticPr fontId="1" type="noConversion"/>
  </si>
  <si>
    <t>남-1204</t>
    <phoneticPr fontId="1" type="noConversion"/>
  </si>
  <si>
    <t>303호 10월요금(31380원) 합산(41,640)</t>
    <phoneticPr fontId="1" type="noConversion"/>
  </si>
  <si>
    <t>남-1206</t>
    <phoneticPr fontId="1" type="noConversion"/>
  </si>
  <si>
    <t>남-1211</t>
    <phoneticPr fontId="1" type="noConversion"/>
  </si>
  <si>
    <t>남-1212</t>
    <phoneticPr fontId="1" type="noConversion"/>
  </si>
  <si>
    <t>남-1311</t>
    <phoneticPr fontId="1" type="noConversion"/>
  </si>
  <si>
    <t>여-201</t>
    <phoneticPr fontId="1" type="noConversion"/>
  </si>
  <si>
    <t>여-202</t>
    <phoneticPr fontId="1" type="noConversion"/>
  </si>
  <si>
    <t>여-206</t>
    <phoneticPr fontId="1" type="noConversion"/>
  </si>
  <si>
    <t>여-211</t>
    <phoneticPr fontId="1" type="noConversion"/>
  </si>
  <si>
    <t>여-212</t>
    <phoneticPr fontId="1" type="noConversion"/>
  </si>
  <si>
    <t>여-213</t>
    <phoneticPr fontId="1" type="noConversion"/>
  </si>
  <si>
    <t>여-302</t>
    <phoneticPr fontId="1" type="noConversion"/>
  </si>
  <si>
    <t>공실</t>
    <phoneticPr fontId="1" type="noConversion"/>
  </si>
  <si>
    <t>공실지원금</t>
    <phoneticPr fontId="1" type="noConversion"/>
  </si>
  <si>
    <t>여-307</t>
    <phoneticPr fontId="1" type="noConversion"/>
  </si>
  <si>
    <t>여-309</t>
    <phoneticPr fontId="1" type="noConversion"/>
  </si>
  <si>
    <t>여-315</t>
    <phoneticPr fontId="1" type="noConversion"/>
  </si>
  <si>
    <t>여-317</t>
    <phoneticPr fontId="1" type="noConversion"/>
  </si>
  <si>
    <t>여-407</t>
    <phoneticPr fontId="1" type="noConversion"/>
  </si>
  <si>
    <t>여-409</t>
    <phoneticPr fontId="1" type="noConversion"/>
  </si>
  <si>
    <t>여-413</t>
    <phoneticPr fontId="1" type="noConversion"/>
  </si>
  <si>
    <t>여-506</t>
    <phoneticPr fontId="1" type="noConversion"/>
  </si>
  <si>
    <t>여-509</t>
    <phoneticPr fontId="1" type="noConversion"/>
  </si>
  <si>
    <t>10.01. 중도퇴실</t>
    <phoneticPr fontId="1" type="noConversion"/>
  </si>
  <si>
    <t>여-511</t>
    <phoneticPr fontId="1" type="noConversion"/>
  </si>
  <si>
    <t>여-512</t>
    <phoneticPr fontId="1" type="noConversion"/>
  </si>
  <si>
    <t>여-609</t>
    <phoneticPr fontId="1" type="noConversion"/>
  </si>
  <si>
    <t>여-612</t>
    <phoneticPr fontId="1" type="noConversion"/>
  </si>
  <si>
    <t>여-616</t>
    <phoneticPr fontId="1" type="noConversion"/>
  </si>
  <si>
    <t>여-617</t>
    <phoneticPr fontId="1" type="noConversion"/>
  </si>
  <si>
    <t>여-618</t>
    <phoneticPr fontId="1" type="noConversion"/>
  </si>
  <si>
    <t>여-712</t>
    <phoneticPr fontId="1" type="noConversion"/>
  </si>
  <si>
    <t>여-718</t>
    <phoneticPr fontId="1" type="noConversion"/>
  </si>
  <si>
    <t>여-810</t>
    <phoneticPr fontId="1" type="noConversion"/>
  </si>
  <si>
    <t>여-816</t>
    <phoneticPr fontId="1" type="noConversion"/>
  </si>
  <si>
    <t>여-913</t>
    <phoneticPr fontId="1" type="noConversion"/>
  </si>
  <si>
    <t>여-914</t>
    <phoneticPr fontId="1" type="noConversion"/>
  </si>
  <si>
    <t>여-915</t>
    <phoneticPr fontId="1" type="noConversion"/>
  </si>
  <si>
    <t>11.10. 818호로 이사/요금합산</t>
    <phoneticPr fontId="1" type="noConversion"/>
  </si>
  <si>
    <t>10.13.   516호로 이사/요금합산</t>
    <phoneticPr fontId="1" type="noConversion"/>
  </si>
  <si>
    <t>여-1008</t>
    <phoneticPr fontId="1" type="noConversion"/>
  </si>
  <si>
    <t>여-1013</t>
    <phoneticPr fontId="1" type="noConversion"/>
  </si>
  <si>
    <t>여-1014</t>
    <phoneticPr fontId="1" type="noConversion"/>
  </si>
  <si>
    <t>11월 환불금액에 포함</t>
    <phoneticPr fontId="1" type="noConversion"/>
  </si>
  <si>
    <t>11월 환불금액에 포함</t>
  </si>
  <si>
    <t>여-1017</t>
    <phoneticPr fontId="1" type="noConversion"/>
  </si>
  <si>
    <t>우*진</t>
    <phoneticPr fontId="1" type="noConversion"/>
  </si>
  <si>
    <t>김*준</t>
    <phoneticPr fontId="1" type="noConversion"/>
  </si>
  <si>
    <t>남*규</t>
    <phoneticPr fontId="1" type="noConversion"/>
  </si>
  <si>
    <t>김*환</t>
    <phoneticPr fontId="1" type="noConversion"/>
  </si>
  <si>
    <t>백*민</t>
    <phoneticPr fontId="1" type="noConversion"/>
  </si>
  <si>
    <t>김*성</t>
    <phoneticPr fontId="1" type="noConversion"/>
  </si>
  <si>
    <t>전*환</t>
    <phoneticPr fontId="1" type="noConversion"/>
  </si>
  <si>
    <t>왕*현</t>
    <phoneticPr fontId="1" type="noConversion"/>
  </si>
  <si>
    <t>강*솔</t>
    <phoneticPr fontId="1" type="noConversion"/>
  </si>
  <si>
    <t>조*령</t>
    <phoneticPr fontId="1" type="noConversion"/>
  </si>
  <si>
    <t>고*림</t>
    <phoneticPr fontId="1" type="noConversion"/>
  </si>
  <si>
    <t>장*린</t>
    <phoneticPr fontId="1" type="noConversion"/>
  </si>
  <si>
    <t>박*지</t>
    <phoneticPr fontId="1" type="noConversion"/>
  </si>
  <si>
    <t>이*연</t>
    <phoneticPr fontId="1" type="noConversion"/>
  </si>
  <si>
    <t>허*정</t>
    <phoneticPr fontId="1" type="noConversion"/>
  </si>
  <si>
    <t>이*진</t>
    <phoneticPr fontId="1" type="noConversion"/>
  </si>
  <si>
    <t>홍*연</t>
    <phoneticPr fontId="1" type="noConversion"/>
  </si>
  <si>
    <t>정*진</t>
    <phoneticPr fontId="1" type="noConversion"/>
  </si>
  <si>
    <t>지*빈</t>
    <phoneticPr fontId="1" type="noConversion"/>
  </si>
  <si>
    <t>김*희</t>
    <phoneticPr fontId="1" type="noConversion"/>
  </si>
  <si>
    <t>설*연</t>
    <phoneticPr fontId="1" type="noConversion"/>
  </si>
  <si>
    <t>조*현</t>
    <phoneticPr fontId="1" type="noConversion"/>
  </si>
  <si>
    <t>이*경</t>
    <phoneticPr fontId="1" type="noConversion"/>
  </si>
  <si>
    <t>김*승</t>
    <phoneticPr fontId="1" type="noConversion"/>
  </si>
  <si>
    <t>배*지</t>
    <phoneticPr fontId="1" type="noConversion"/>
  </si>
  <si>
    <t>최*나</t>
    <phoneticPr fontId="1" type="noConversion"/>
  </si>
  <si>
    <t>황*은</t>
    <phoneticPr fontId="1" type="noConversion"/>
  </si>
  <si>
    <t>김*연</t>
    <phoneticPr fontId="1" type="noConversion"/>
  </si>
  <si>
    <t>한*은</t>
    <phoneticPr fontId="1" type="noConversion"/>
  </si>
  <si>
    <t>문*원</t>
    <phoneticPr fontId="1" type="noConversion"/>
  </si>
  <si>
    <t>이*빈</t>
    <phoneticPr fontId="1" type="noConversion"/>
  </si>
  <si>
    <t>양*정</t>
    <phoneticPr fontId="1" type="noConversion"/>
  </si>
  <si>
    <t>서*영</t>
    <phoneticPr fontId="1" type="noConversion"/>
  </si>
  <si>
    <t>이*효</t>
    <phoneticPr fontId="1" type="noConversion"/>
  </si>
  <si>
    <t>최*지</t>
    <phoneticPr fontId="1" type="noConversion"/>
  </si>
  <si>
    <t>이*아</t>
    <phoneticPr fontId="1" type="noConversion"/>
  </si>
  <si>
    <t>김*윤</t>
    <phoneticPr fontId="1" type="noConversion"/>
  </si>
  <si>
    <t>조*서</t>
    <phoneticPr fontId="1" type="noConversion"/>
  </si>
  <si>
    <t>권*솔</t>
    <phoneticPr fontId="1" type="noConversion"/>
  </si>
  <si>
    <t>유*민</t>
    <phoneticPr fontId="1" type="noConversion"/>
  </si>
  <si>
    <t>설*빈</t>
    <phoneticPr fontId="1" type="noConversion"/>
  </si>
  <si>
    <t>강*진</t>
    <phoneticPr fontId="1" type="noConversion"/>
  </si>
  <si>
    <t>김*화</t>
    <phoneticPr fontId="1" type="noConversion"/>
  </si>
  <si>
    <t>박*주</t>
    <phoneticPr fontId="1" type="noConversion"/>
  </si>
  <si>
    <t>배*빈</t>
    <phoneticPr fontId="1" type="noConversion"/>
  </si>
  <si>
    <t>김*현</t>
    <phoneticPr fontId="1" type="noConversion"/>
  </si>
  <si>
    <t>최*홍</t>
    <phoneticPr fontId="1" type="noConversion"/>
  </si>
  <si>
    <t>김*우</t>
    <phoneticPr fontId="1" type="noConversion"/>
  </si>
  <si>
    <t>신*미</t>
    <phoneticPr fontId="1" type="noConversion"/>
  </si>
  <si>
    <t>윤*은</t>
    <phoneticPr fontId="1" type="noConversion"/>
  </si>
  <si>
    <t>이*정</t>
    <phoneticPr fontId="1" type="noConversion"/>
  </si>
  <si>
    <t>김*은</t>
    <phoneticPr fontId="1" type="noConversion"/>
  </si>
  <si>
    <t>최*별</t>
    <phoneticPr fontId="1" type="noConversion"/>
  </si>
  <si>
    <t>권*의</t>
    <phoneticPr fontId="1" type="noConversion"/>
  </si>
  <si>
    <t>박*은</t>
    <phoneticPr fontId="1" type="noConversion"/>
  </si>
  <si>
    <t>박*원</t>
    <phoneticPr fontId="1" type="noConversion"/>
  </si>
  <si>
    <t>황*민</t>
    <phoneticPr fontId="1" type="noConversion"/>
  </si>
  <si>
    <t>박*온</t>
    <phoneticPr fontId="1" type="noConversion"/>
  </si>
  <si>
    <t>김*진</t>
    <phoneticPr fontId="1" type="noConversion"/>
  </si>
  <si>
    <t>한*희</t>
    <phoneticPr fontId="1" type="noConversion"/>
  </si>
  <si>
    <t>박*롬</t>
    <phoneticPr fontId="1" type="noConversion"/>
  </si>
  <si>
    <t>임*영</t>
    <phoneticPr fontId="1" type="noConversion"/>
  </si>
  <si>
    <t>전*서</t>
    <phoneticPr fontId="1" type="noConversion"/>
  </si>
  <si>
    <t>이*우</t>
    <phoneticPr fontId="1" type="noConversion"/>
  </si>
  <si>
    <t>김*서</t>
    <phoneticPr fontId="1" type="noConversion"/>
  </si>
  <si>
    <t>조*희</t>
    <phoneticPr fontId="1" type="noConversion"/>
  </si>
  <si>
    <t>김*란</t>
    <phoneticPr fontId="1" type="noConversion"/>
  </si>
  <si>
    <t>정*인</t>
    <phoneticPr fontId="1" type="noConversion"/>
  </si>
  <si>
    <t>홍*희</t>
    <phoneticPr fontId="1" type="noConversion"/>
  </si>
  <si>
    <t>오*성</t>
    <phoneticPr fontId="1" type="noConversion"/>
  </si>
  <si>
    <t>박*홍</t>
    <phoneticPr fontId="1" type="noConversion"/>
  </si>
  <si>
    <t>고*윤</t>
    <phoneticPr fontId="1" type="noConversion"/>
  </si>
  <si>
    <t>이*직</t>
    <phoneticPr fontId="1" type="noConversion"/>
  </si>
  <si>
    <t>이*인</t>
    <phoneticPr fontId="1" type="noConversion"/>
  </si>
  <si>
    <t>유*현</t>
    <phoneticPr fontId="1" type="noConversion"/>
  </si>
  <si>
    <t>윤*희</t>
    <phoneticPr fontId="1" type="noConversion"/>
  </si>
  <si>
    <t>차*근</t>
    <phoneticPr fontId="1" type="noConversion"/>
  </si>
  <si>
    <t>이*열</t>
    <phoneticPr fontId="1" type="noConversion"/>
  </si>
  <si>
    <t>마*건</t>
    <phoneticPr fontId="1" type="noConversion"/>
  </si>
  <si>
    <t>김*셉</t>
    <phoneticPr fontId="1" type="noConversion"/>
  </si>
  <si>
    <t>김*영</t>
    <phoneticPr fontId="1" type="noConversion"/>
  </si>
  <si>
    <t>류*훈</t>
    <phoneticPr fontId="1" type="noConversion"/>
  </si>
  <si>
    <t>박*현</t>
    <phoneticPr fontId="1" type="noConversion"/>
  </si>
  <si>
    <t>정*재</t>
    <phoneticPr fontId="1" type="noConversion"/>
  </si>
  <si>
    <t>남*경</t>
    <phoneticPr fontId="1" type="noConversion"/>
  </si>
  <si>
    <t>정*빈</t>
    <phoneticPr fontId="1" type="noConversion"/>
  </si>
  <si>
    <t>김*훈</t>
    <phoneticPr fontId="1" type="noConversion"/>
  </si>
  <si>
    <t>김*광</t>
    <phoneticPr fontId="1" type="noConversion"/>
  </si>
  <si>
    <t>양*준</t>
    <phoneticPr fontId="1" type="noConversion"/>
  </si>
  <si>
    <t>이*현</t>
    <phoneticPr fontId="1" type="noConversion"/>
  </si>
  <si>
    <t>신*환</t>
    <phoneticPr fontId="1" type="noConversion"/>
  </si>
  <si>
    <t>양*식</t>
    <phoneticPr fontId="1" type="noConversion"/>
  </si>
  <si>
    <t>오*혁</t>
    <phoneticPr fontId="1" type="noConversion"/>
  </si>
  <si>
    <t>박*향</t>
    <phoneticPr fontId="1" type="noConversion"/>
  </si>
  <si>
    <t>안*종</t>
    <phoneticPr fontId="1" type="noConversion"/>
  </si>
  <si>
    <t>권*상</t>
    <phoneticPr fontId="1" type="noConversion"/>
  </si>
  <si>
    <t>서*교</t>
    <phoneticPr fontId="1" type="noConversion"/>
  </si>
  <si>
    <t>채*망</t>
    <phoneticPr fontId="1" type="noConversion"/>
  </si>
  <si>
    <t>강*성</t>
    <phoneticPr fontId="1" type="noConversion"/>
  </si>
  <si>
    <t>민*희</t>
    <phoneticPr fontId="1" type="noConversion"/>
  </si>
  <si>
    <t>노*민</t>
    <phoneticPr fontId="1" type="noConversion"/>
  </si>
  <si>
    <t>도*빈</t>
    <phoneticPr fontId="1" type="noConversion"/>
  </si>
  <si>
    <t>양*권</t>
    <phoneticPr fontId="1" type="noConversion"/>
  </si>
  <si>
    <t>이*원</t>
    <phoneticPr fontId="1" type="noConversion"/>
  </si>
  <si>
    <t>상*훈</t>
    <phoneticPr fontId="1" type="noConversion"/>
  </si>
  <si>
    <t>이*호</t>
    <phoneticPr fontId="1" type="noConversion"/>
  </si>
  <si>
    <t>이*웅</t>
    <phoneticPr fontId="1" type="noConversion"/>
  </si>
  <si>
    <t>이*훈</t>
    <phoneticPr fontId="1" type="noConversion"/>
  </si>
  <si>
    <t>김*상</t>
    <phoneticPr fontId="1" type="noConversion"/>
  </si>
  <si>
    <t>최*운</t>
    <phoneticPr fontId="1" type="noConversion"/>
  </si>
  <si>
    <t>하*재</t>
    <phoneticPr fontId="1" type="noConversion"/>
  </si>
  <si>
    <t>문*혁</t>
    <phoneticPr fontId="1" type="noConversion"/>
  </si>
  <si>
    <t>조*국</t>
    <phoneticPr fontId="1" type="noConversion"/>
  </si>
  <si>
    <t>정*창</t>
    <phoneticPr fontId="1" type="noConversion"/>
  </si>
  <si>
    <t>이*욱</t>
    <phoneticPr fontId="1" type="noConversion"/>
  </si>
  <si>
    <t>장*민</t>
    <phoneticPr fontId="1" type="noConversion"/>
  </si>
  <si>
    <t>신*훈</t>
    <phoneticPr fontId="1" type="noConversion"/>
  </si>
  <si>
    <t>박*서</t>
    <phoneticPr fontId="1" type="noConversion"/>
  </si>
  <si>
    <t>권*순</t>
    <phoneticPr fontId="1" type="noConversion"/>
  </si>
  <si>
    <t>윤*주</t>
    <phoneticPr fontId="1" type="noConversion"/>
  </si>
  <si>
    <t>김*윤</t>
    <phoneticPr fontId="1" type="noConversion"/>
  </si>
  <si>
    <t>김*석</t>
    <phoneticPr fontId="1" type="noConversion"/>
  </si>
  <si>
    <t>박*오</t>
    <phoneticPr fontId="1" type="noConversion"/>
  </si>
  <si>
    <t>김*민</t>
    <phoneticPr fontId="1" type="noConversion"/>
  </si>
  <si>
    <t>최*욱</t>
    <phoneticPr fontId="1" type="noConversion"/>
  </si>
  <si>
    <t>10월요금</t>
    <phoneticPr fontId="1" type="noConversion"/>
  </si>
  <si>
    <t>11월환급액</t>
    <phoneticPr fontId="1" type="noConversion"/>
  </si>
  <si>
    <t>`</t>
    <phoneticPr fontId="1" type="noConversion"/>
  </si>
  <si>
    <t>최*빈</t>
    <phoneticPr fontId="1" type="noConversion"/>
  </si>
  <si>
    <t>김*화</t>
    <phoneticPr fontId="1" type="noConversion"/>
  </si>
  <si>
    <t>박*온</t>
    <phoneticPr fontId="1" type="noConversion"/>
  </si>
  <si>
    <t>고*림</t>
    <phoneticPr fontId="1" type="noConversion"/>
  </si>
  <si>
    <t>백*민</t>
    <phoneticPr fontId="1" type="noConversion"/>
  </si>
  <si>
    <t>김*민</t>
    <phoneticPr fontId="1" type="noConversion"/>
  </si>
  <si>
    <t>이*빈</t>
    <phoneticPr fontId="1" type="noConversion"/>
  </si>
  <si>
    <t>최*빈</t>
    <phoneticPr fontId="1" type="noConversion"/>
  </si>
  <si>
    <t>안*현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</si>
</sst>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/>
  </cellStyleXfs>
  <cellXfs count="149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4" fillId="0" borderId="3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1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3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7" xfId="0" applyNumberFormat="1" applyFont="1" applyFill="1" applyBorder="1" applyAlignment="1">
      <alignment horizontal="center" vertical="center"/>
    </xf>
    <xf numFmtId="179" fontId="2" fillId="2" borderId="17" xfId="0" applyNumberFormat="1" applyFont="1" applyFill="1" applyBorder="1" applyAlignment="1">
      <alignment horizontal="center" vertical="center" wrapText="1"/>
    </xf>
    <xf numFmtId="178" fontId="2" fillId="2" borderId="17" xfId="0" applyNumberFormat="1" applyFont="1" applyFill="1" applyBorder="1" applyAlignment="1">
      <alignment horizontal="center" vertical="center" wrapText="1"/>
    </xf>
    <xf numFmtId="178" fontId="2" fillId="2" borderId="23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1" xfId="0" applyBorder="1"/>
    <xf numFmtId="180" fontId="0" fillId="0" borderId="1" xfId="0" applyNumberFormat="1" applyBorder="1"/>
    <xf numFmtId="49" fontId="4" fillId="3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0" fontId="4" fillId="3" borderId="1" xfId="0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center" vertical="center"/>
    </xf>
    <xf numFmtId="180" fontId="16" fillId="0" borderId="0" xfId="0" applyNumberFormat="1" applyFont="1"/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2" fontId="17" fillId="0" borderId="16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8" xfId="0" applyNumberFormat="1" applyFont="1" applyFill="1" applyBorder="1"/>
    <xf numFmtId="42" fontId="20" fillId="0" borderId="0" xfId="0" applyNumberFormat="1" applyFont="1" applyFill="1"/>
    <xf numFmtId="49" fontId="4" fillId="0" borderId="25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49" fontId="4" fillId="6" borderId="20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 applyAlignment="1">
      <alignment horizontal="right" vertical="center"/>
    </xf>
    <xf numFmtId="176" fontId="18" fillId="0" borderId="20" xfId="0" applyNumberFormat="1" applyFont="1" applyFill="1" applyBorder="1" applyAlignment="1">
      <alignment horizontal="right" vertical="center"/>
    </xf>
    <xf numFmtId="176" fontId="17" fillId="3" borderId="25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49" fontId="4" fillId="5" borderId="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178" fontId="4" fillId="0" borderId="34" xfId="0" applyNumberFormat="1" applyFont="1" applyFill="1" applyBorder="1" applyAlignment="1">
      <alignment horizontal="right" vertical="center"/>
    </xf>
    <xf numFmtId="179" fontId="4" fillId="0" borderId="34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9" fillId="3" borderId="0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8" xfId="0" applyNumberFormat="1" applyFont="1" applyFill="1" applyBorder="1" applyAlignment="1">
      <alignment horizontal="center" vertical="center"/>
    </xf>
    <xf numFmtId="42" fontId="15" fillId="2" borderId="29" xfId="0" applyNumberFormat="1" applyFont="1" applyFill="1" applyBorder="1" applyAlignment="1">
      <alignment horizontal="center" vertical="center"/>
    </xf>
    <xf numFmtId="178" fontId="7" fillId="2" borderId="22" xfId="0" applyNumberFormat="1" applyFont="1" applyFill="1" applyBorder="1" applyAlignment="1">
      <alignment horizontal="center" vertical="center" wrapText="1"/>
    </xf>
    <xf numFmtId="178" fontId="7" fillId="2" borderId="30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3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2">
    <cellStyle name="Normal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50629;&#47924;&#44288;&#47144;/03.%20&#44277;&#44277;&#50836;&#44552;%20&#51221;&#49328;/2110&#50900;/10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월"/>
      <sheetName val="단가산출"/>
      <sheetName val="종합"/>
      <sheetName val="게시용"/>
      <sheetName val="입퇴사자 정산"/>
      <sheetName val="환급대상자"/>
    </sheetNames>
    <sheetDataSet>
      <sheetData sheetId="0"/>
      <sheetData sheetId="1"/>
      <sheetData sheetId="2"/>
      <sheetData sheetId="3">
        <row r="43">
          <cell r="M43">
            <v>15380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6" sqref="P6"/>
    </sheetView>
  </sheetViews>
  <sheetFormatPr defaultRowHeight="13.5"/>
  <cols>
    <col min="1" max="1" width="4.44140625" style="13" customWidth="1"/>
    <col min="2" max="2" width="7.33203125" style="13" customWidth="1"/>
    <col min="3" max="3" width="9" style="27" customWidth="1"/>
    <col min="4" max="4" width="7.77734375" style="28" customWidth="1"/>
    <col min="5" max="5" width="7" style="27" customWidth="1"/>
    <col min="6" max="6" width="7.77734375" style="28" customWidth="1"/>
    <col min="7" max="7" width="7" style="27" customWidth="1"/>
    <col min="8" max="8" width="7.77734375" style="28" customWidth="1"/>
    <col min="9" max="9" width="7" style="27" customWidth="1"/>
    <col min="10" max="10" width="7.77734375" style="28" customWidth="1"/>
    <col min="11" max="11" width="7" style="27" customWidth="1"/>
    <col min="12" max="12" width="7.77734375" style="28" customWidth="1"/>
    <col min="13" max="13" width="14.33203125" style="30" bestFit="1" customWidth="1"/>
    <col min="14" max="14" width="5.5546875" style="9" customWidth="1"/>
    <col min="15" max="15" width="14.77734375" style="29" bestFit="1" customWidth="1"/>
    <col min="16" max="16384" width="8.88671875" style="13"/>
  </cols>
  <sheetData>
    <row r="1" spans="1:15" s="8" customFormat="1" ht="14.25" hidden="1" customHeight="1" thickBot="1">
      <c r="A1" s="46"/>
      <c r="B1" s="47"/>
      <c r="C1" s="48"/>
      <c r="D1" s="49" t="s">
        <v>795</v>
      </c>
      <c r="E1" s="48"/>
      <c r="F1" s="49" t="s">
        <v>795</v>
      </c>
      <c r="G1" s="48"/>
      <c r="H1" s="49" t="s">
        <v>795</v>
      </c>
      <c r="I1" s="48"/>
      <c r="J1" s="49" t="s">
        <v>795</v>
      </c>
      <c r="K1" s="48"/>
      <c r="L1" s="49" t="s">
        <v>795</v>
      </c>
      <c r="M1" s="50"/>
      <c r="N1" s="51"/>
      <c r="O1" s="52"/>
    </row>
    <row r="2" spans="1:15" s="8" customFormat="1" ht="14.25" hidden="1" customHeight="1" thickBot="1">
      <c r="A2" s="53"/>
      <c r="B2" s="10"/>
      <c r="C2" s="11"/>
      <c r="D2" s="12"/>
      <c r="E2" s="11"/>
      <c r="F2" s="12"/>
      <c r="G2" s="11"/>
      <c r="H2" s="12"/>
      <c r="I2" s="11"/>
      <c r="J2" s="12"/>
      <c r="K2" s="11"/>
      <c r="L2" s="12"/>
      <c r="M2" s="54"/>
      <c r="N2" s="55"/>
      <c r="O2" s="56"/>
    </row>
    <row r="3" spans="1:15" s="8" customFormat="1" ht="14.25" hidden="1" customHeight="1" thickBot="1">
      <c r="A3" s="53"/>
      <c r="B3" s="10"/>
      <c r="C3" s="11"/>
      <c r="D3" s="12" t="e">
        <f>#REF!</f>
        <v>#REF!</v>
      </c>
      <c r="E3" s="11"/>
      <c r="F3" s="12" t="e">
        <f>#REF!</f>
        <v>#REF!</v>
      </c>
      <c r="G3" s="11"/>
      <c r="H3" s="12" t="e">
        <f>#REF!</f>
        <v>#REF!</v>
      </c>
      <c r="I3" s="11"/>
      <c r="J3" s="12" t="e">
        <f>#REF!</f>
        <v>#REF!</v>
      </c>
      <c r="K3" s="11"/>
      <c r="L3" s="12" t="e">
        <f>#REF!</f>
        <v>#REF!</v>
      </c>
      <c r="M3" s="54"/>
      <c r="N3" s="55"/>
      <c r="O3" s="56"/>
    </row>
    <row r="4" spans="1:15">
      <c r="A4" s="126" t="s">
        <v>0</v>
      </c>
      <c r="B4" s="128" t="s">
        <v>1</v>
      </c>
      <c r="C4" s="119" t="s">
        <v>807</v>
      </c>
      <c r="D4" s="119"/>
      <c r="E4" s="119" t="s">
        <v>808</v>
      </c>
      <c r="F4" s="119"/>
      <c r="G4" s="119" t="s">
        <v>809</v>
      </c>
      <c r="H4" s="119"/>
      <c r="I4" s="119" t="s">
        <v>810</v>
      </c>
      <c r="J4" s="119"/>
      <c r="K4" s="119" t="s">
        <v>811</v>
      </c>
      <c r="L4" s="119"/>
      <c r="M4" s="120" t="s">
        <v>835</v>
      </c>
      <c r="N4" s="122" t="s">
        <v>812</v>
      </c>
      <c r="O4" s="124" t="s">
        <v>836</v>
      </c>
    </row>
    <row r="5" spans="1:15" ht="14.25" thickBot="1">
      <c r="A5" s="127"/>
      <c r="B5" s="129"/>
      <c r="C5" s="14" t="s">
        <v>797</v>
      </c>
      <c r="D5" s="15" t="s">
        <v>796</v>
      </c>
      <c r="E5" s="14" t="s">
        <v>797</v>
      </c>
      <c r="F5" s="15" t="s">
        <v>796</v>
      </c>
      <c r="G5" s="14" t="s">
        <v>797</v>
      </c>
      <c r="H5" s="15" t="s">
        <v>796</v>
      </c>
      <c r="I5" s="14" t="s">
        <v>797</v>
      </c>
      <c r="J5" s="15" t="s">
        <v>796</v>
      </c>
      <c r="K5" s="14" t="s">
        <v>814</v>
      </c>
      <c r="L5" s="15" t="s">
        <v>813</v>
      </c>
      <c r="M5" s="121"/>
      <c r="N5" s="123"/>
      <c r="O5" s="125"/>
    </row>
    <row r="6" spans="1:15" ht="14.25" thickTop="1">
      <c r="A6" s="16" t="s">
        <v>2</v>
      </c>
      <c r="B6" s="17" t="s">
        <v>832</v>
      </c>
      <c r="C6" s="19">
        <v>42.4</v>
      </c>
      <c r="D6" s="18">
        <v>4216.5994586016986</v>
      </c>
      <c r="E6" s="19">
        <v>2.4500000000000002</v>
      </c>
      <c r="F6" s="18">
        <v>6056.5213683602778</v>
      </c>
      <c r="G6" s="19">
        <v>1.38</v>
      </c>
      <c r="H6" s="18">
        <v>9824.284058195959</v>
      </c>
      <c r="I6" s="19">
        <v>0</v>
      </c>
      <c r="J6" s="18">
        <v>0</v>
      </c>
      <c r="K6" s="19">
        <v>0</v>
      </c>
      <c r="L6" s="18">
        <v>0</v>
      </c>
      <c r="M6" s="82">
        <v>20100</v>
      </c>
      <c r="N6" s="20">
        <v>1</v>
      </c>
      <c r="O6" s="84">
        <v>20100</v>
      </c>
    </row>
    <row r="7" spans="1:15">
      <c r="A7" s="21" t="s">
        <v>3</v>
      </c>
      <c r="B7" s="22" t="s">
        <v>833</v>
      </c>
      <c r="C7" s="19">
        <v>50.8</v>
      </c>
      <c r="D7" s="18">
        <v>5051.9635022869406</v>
      </c>
      <c r="E7" s="19">
        <v>2.39</v>
      </c>
      <c r="F7" s="18">
        <v>5908.1983960739035</v>
      </c>
      <c r="G7" s="19">
        <v>0.77</v>
      </c>
      <c r="H7" s="18">
        <v>5481.6657426165866</v>
      </c>
      <c r="I7" s="19">
        <v>0.14000000000000001</v>
      </c>
      <c r="J7" s="18">
        <v>12391.61616</v>
      </c>
      <c r="K7" s="19">
        <v>1.6666666666666666E-2</v>
      </c>
      <c r="L7" s="18">
        <v>3.660072783679444</v>
      </c>
      <c r="M7" s="82">
        <v>28840</v>
      </c>
      <c r="N7" s="23">
        <v>1</v>
      </c>
      <c r="O7" s="84">
        <v>28840</v>
      </c>
    </row>
    <row r="8" spans="1:15">
      <c r="A8" s="21" t="s">
        <v>4</v>
      </c>
      <c r="B8" s="22" t="s">
        <v>834</v>
      </c>
      <c r="C8" s="19">
        <v>61</v>
      </c>
      <c r="D8" s="18">
        <v>6066.334126761878</v>
      </c>
      <c r="E8" s="19">
        <v>4.0999999999999996</v>
      </c>
      <c r="F8" s="18">
        <v>10135.403106235564</v>
      </c>
      <c r="G8" s="19">
        <v>2.21</v>
      </c>
      <c r="H8" s="18">
        <v>15733.092585951501</v>
      </c>
      <c r="I8" s="19">
        <v>0</v>
      </c>
      <c r="J8" s="18">
        <v>0</v>
      </c>
      <c r="K8" s="19">
        <v>14.3</v>
      </c>
      <c r="L8" s="18">
        <v>3140.3424483969629</v>
      </c>
      <c r="M8" s="82">
        <v>35080</v>
      </c>
      <c r="N8" s="23">
        <v>1</v>
      </c>
      <c r="O8" s="84">
        <v>35080</v>
      </c>
    </row>
    <row r="9" spans="1:15">
      <c r="A9" s="21" t="s">
        <v>5</v>
      </c>
      <c r="B9" s="22" t="s">
        <v>6</v>
      </c>
      <c r="C9" s="19">
        <v>12</v>
      </c>
      <c r="D9" s="18">
        <v>1193.3772052646318</v>
      </c>
      <c r="E9" s="19">
        <v>3.3</v>
      </c>
      <c r="F9" s="18">
        <v>8157.7634757505766</v>
      </c>
      <c r="G9" s="19">
        <v>1.18</v>
      </c>
      <c r="H9" s="18">
        <v>8400.474774399443</v>
      </c>
      <c r="I9" s="19">
        <v>0</v>
      </c>
      <c r="J9" s="18">
        <v>0</v>
      </c>
      <c r="K9" s="19">
        <v>40.166666666666664</v>
      </c>
      <c r="L9" s="18">
        <v>8820.7754086674595</v>
      </c>
      <c r="M9" s="82">
        <v>26570</v>
      </c>
      <c r="N9" s="23">
        <v>1</v>
      </c>
      <c r="O9" s="84">
        <v>26570</v>
      </c>
    </row>
    <row r="10" spans="1:15">
      <c r="A10" s="21" t="s">
        <v>7</v>
      </c>
      <c r="B10" s="22" t="s">
        <v>8</v>
      </c>
      <c r="C10" s="19">
        <v>22.8</v>
      </c>
      <c r="D10" s="18">
        <v>2267.4166900028004</v>
      </c>
      <c r="E10" s="19">
        <v>5.33</v>
      </c>
      <c r="F10" s="18">
        <v>13176.024038106236</v>
      </c>
      <c r="G10" s="19">
        <v>1.35</v>
      </c>
      <c r="H10" s="18">
        <v>9610.7126656264827</v>
      </c>
      <c r="I10" s="19">
        <v>0.19</v>
      </c>
      <c r="J10" s="18">
        <v>16817.193359999997</v>
      </c>
      <c r="K10" s="19">
        <v>11.416666666666666</v>
      </c>
      <c r="L10" s="18">
        <v>2507.1498568204188</v>
      </c>
      <c r="M10" s="82">
        <v>44380</v>
      </c>
      <c r="N10" s="23">
        <v>1</v>
      </c>
      <c r="O10" s="84">
        <v>44380</v>
      </c>
    </row>
    <row r="11" spans="1:15">
      <c r="A11" s="21" t="s">
        <v>9</v>
      </c>
      <c r="B11" s="22" t="s">
        <v>10</v>
      </c>
      <c r="C11" s="19">
        <v>32.9</v>
      </c>
      <c r="D11" s="18">
        <v>3271.8425044338651</v>
      </c>
      <c r="E11" s="19">
        <v>6.75</v>
      </c>
      <c r="F11" s="18">
        <v>16686.33438221709</v>
      </c>
      <c r="G11" s="19">
        <v>1.24</v>
      </c>
      <c r="H11" s="18">
        <v>8827.6175595383993</v>
      </c>
      <c r="I11" s="19">
        <v>0.14000000000000001</v>
      </c>
      <c r="J11" s="18">
        <v>12391.61616</v>
      </c>
      <c r="K11" s="19">
        <v>50.43333333333333</v>
      </c>
      <c r="L11" s="18">
        <v>11075.380243413996</v>
      </c>
      <c r="M11" s="82">
        <v>52250</v>
      </c>
      <c r="N11" s="23">
        <v>1</v>
      </c>
      <c r="O11" s="84">
        <v>52250</v>
      </c>
    </row>
    <row r="12" spans="1:15">
      <c r="A12" s="21" t="s">
        <v>11</v>
      </c>
      <c r="B12" s="22" t="s">
        <v>12</v>
      </c>
      <c r="C12" s="19">
        <v>48.8</v>
      </c>
      <c r="D12" s="18">
        <v>4853.0673014095019</v>
      </c>
      <c r="E12" s="19">
        <v>1.89</v>
      </c>
      <c r="F12" s="18">
        <v>4672.1736270207848</v>
      </c>
      <c r="G12" s="19">
        <v>0.23</v>
      </c>
      <c r="H12" s="18">
        <v>1637.3806763659934</v>
      </c>
      <c r="I12" s="19">
        <v>0</v>
      </c>
      <c r="J12" s="18">
        <v>0</v>
      </c>
      <c r="K12" s="19">
        <v>0.95</v>
      </c>
      <c r="L12" s="18">
        <v>208.6241486697283</v>
      </c>
      <c r="M12" s="82">
        <v>11370</v>
      </c>
      <c r="N12" s="23">
        <v>1</v>
      </c>
      <c r="O12" s="84">
        <v>11370</v>
      </c>
    </row>
    <row r="13" spans="1:15">
      <c r="A13" s="21" t="s">
        <v>13</v>
      </c>
      <c r="B13" s="22" t="s">
        <v>14</v>
      </c>
      <c r="C13" s="19">
        <v>49.2</v>
      </c>
      <c r="D13" s="18">
        <v>4892.8465415849905</v>
      </c>
      <c r="E13" s="19">
        <v>5.75</v>
      </c>
      <c r="F13" s="18">
        <v>14214.284844110854</v>
      </c>
      <c r="G13" s="19">
        <v>2.04</v>
      </c>
      <c r="H13" s="18">
        <v>14522.854694724463</v>
      </c>
      <c r="I13" s="19">
        <v>0.01</v>
      </c>
      <c r="J13" s="18">
        <v>885.11543999999992</v>
      </c>
      <c r="K13" s="19">
        <v>12.116666666666667</v>
      </c>
      <c r="L13" s="18">
        <v>2660.872913734956</v>
      </c>
      <c r="M13" s="82">
        <v>37180</v>
      </c>
      <c r="N13" s="23">
        <v>1</v>
      </c>
      <c r="O13" s="84">
        <v>37180</v>
      </c>
    </row>
    <row r="14" spans="1:15">
      <c r="A14" s="21" t="s">
        <v>15</v>
      </c>
      <c r="B14" s="22" t="s">
        <v>16</v>
      </c>
      <c r="C14" s="19">
        <v>30</v>
      </c>
      <c r="D14" s="18">
        <v>2983.4430131615791</v>
      </c>
      <c r="E14" s="19">
        <v>2.8</v>
      </c>
      <c r="F14" s="18">
        <v>6921.7387066974588</v>
      </c>
      <c r="G14" s="19">
        <v>0.27</v>
      </c>
      <c r="H14" s="18">
        <v>1922.1425331252967</v>
      </c>
      <c r="I14" s="19">
        <v>0.04</v>
      </c>
      <c r="J14" s="18">
        <v>3540.4617599999997</v>
      </c>
      <c r="K14" s="19">
        <v>28.233333333333334</v>
      </c>
      <c r="L14" s="18">
        <v>6200.1632955529785</v>
      </c>
      <c r="M14" s="82">
        <v>21570</v>
      </c>
      <c r="N14" s="23">
        <v>2</v>
      </c>
      <c r="O14" s="84">
        <v>10790</v>
      </c>
    </row>
    <row r="15" spans="1:15">
      <c r="A15" s="21" t="s">
        <v>17</v>
      </c>
      <c r="B15" s="22" t="s">
        <v>18</v>
      </c>
      <c r="C15" s="19">
        <v>45.4</v>
      </c>
      <c r="D15" s="18">
        <v>4514.9437599178564</v>
      </c>
      <c r="E15" s="19">
        <v>10.82</v>
      </c>
      <c r="F15" s="18">
        <v>26747.57600230947</v>
      </c>
      <c r="G15" s="19">
        <v>3.34</v>
      </c>
      <c r="H15" s="18">
        <v>23777.615039401815</v>
      </c>
      <c r="I15" s="19">
        <v>0.33</v>
      </c>
      <c r="J15" s="18">
        <v>29208.809519999999</v>
      </c>
      <c r="K15" s="19">
        <v>10.8</v>
      </c>
      <c r="L15" s="18">
        <v>2371.7271638242796</v>
      </c>
      <c r="M15" s="82">
        <v>86620</v>
      </c>
      <c r="N15" s="23">
        <v>2</v>
      </c>
      <c r="O15" s="84">
        <v>43310</v>
      </c>
    </row>
    <row r="16" spans="1:15">
      <c r="A16" s="21" t="s">
        <v>19</v>
      </c>
      <c r="B16" s="22" t="s">
        <v>20</v>
      </c>
      <c r="C16" s="19">
        <v>8.4</v>
      </c>
      <c r="D16" s="18">
        <v>835.36404368524222</v>
      </c>
      <c r="E16" s="19">
        <v>0.81</v>
      </c>
      <c r="F16" s="18">
        <v>2002.360125866051</v>
      </c>
      <c r="G16" s="19">
        <v>0.27</v>
      </c>
      <c r="H16" s="18">
        <v>1922.1425331252967</v>
      </c>
      <c r="I16" s="19">
        <v>0.05</v>
      </c>
      <c r="J16" s="18">
        <v>4425.5771999999997</v>
      </c>
      <c r="K16" s="19">
        <v>0</v>
      </c>
      <c r="L16" s="18">
        <v>0</v>
      </c>
      <c r="M16" s="82">
        <v>9190</v>
      </c>
      <c r="N16" s="23">
        <v>2</v>
      </c>
      <c r="O16" s="84">
        <v>4600</v>
      </c>
    </row>
    <row r="17" spans="1:15">
      <c r="A17" s="21" t="s">
        <v>21</v>
      </c>
      <c r="B17" s="22" t="s">
        <v>22</v>
      </c>
      <c r="C17" s="19">
        <v>34.799999999999997</v>
      </c>
      <c r="D17" s="18">
        <v>3460.7938952674317</v>
      </c>
      <c r="E17" s="19">
        <v>3.08</v>
      </c>
      <c r="F17" s="18">
        <v>7613.9125773672058</v>
      </c>
      <c r="G17" s="19">
        <v>0.85</v>
      </c>
      <c r="H17" s="18">
        <v>6051.1894561351928</v>
      </c>
      <c r="I17" s="19">
        <v>0.01</v>
      </c>
      <c r="J17" s="18">
        <v>885.11543999999992</v>
      </c>
      <c r="K17" s="19">
        <v>7.3166666666666664</v>
      </c>
      <c r="L17" s="18">
        <v>1606.7719520352757</v>
      </c>
      <c r="M17" s="82">
        <v>19620</v>
      </c>
      <c r="N17" s="23">
        <v>2</v>
      </c>
      <c r="O17" s="84">
        <v>9810</v>
      </c>
    </row>
    <row r="18" spans="1:15">
      <c r="A18" s="21" t="s">
        <v>23</v>
      </c>
      <c r="B18" s="22" t="s">
        <v>24</v>
      </c>
      <c r="C18" s="19">
        <v>40.4</v>
      </c>
      <c r="D18" s="18">
        <v>4017.7032577242599</v>
      </c>
      <c r="E18" s="19">
        <v>6.31</v>
      </c>
      <c r="F18" s="18">
        <v>15598.632585450345</v>
      </c>
      <c r="G18" s="19">
        <v>0.93</v>
      </c>
      <c r="H18" s="18">
        <v>6620.7131696537999</v>
      </c>
      <c r="I18" s="19">
        <v>0.04</v>
      </c>
      <c r="J18" s="18">
        <v>3540.4617599999997</v>
      </c>
      <c r="K18" s="19">
        <v>17.716666666666665</v>
      </c>
      <c r="L18" s="18">
        <v>3890.6573690512482</v>
      </c>
      <c r="M18" s="82">
        <v>33670</v>
      </c>
      <c r="N18" s="23">
        <v>2</v>
      </c>
      <c r="O18" s="84">
        <v>16840</v>
      </c>
    </row>
    <row r="19" spans="1:15">
      <c r="A19" s="21" t="s">
        <v>25</v>
      </c>
      <c r="B19" s="22" t="s">
        <v>26</v>
      </c>
      <c r="C19" s="19">
        <v>58.7</v>
      </c>
      <c r="D19" s="18">
        <v>5837.6034957528236</v>
      </c>
      <c r="E19" s="19">
        <v>6.1999999999999993</v>
      </c>
      <c r="F19" s="18">
        <v>15326.707136258659</v>
      </c>
      <c r="G19" s="19">
        <v>1.94</v>
      </c>
      <c r="H19" s="18">
        <v>13810.950052826205</v>
      </c>
      <c r="I19" s="19">
        <v>7.0000000000000007E-2</v>
      </c>
      <c r="J19" s="18">
        <v>6195.8080799999998</v>
      </c>
      <c r="K19" s="19">
        <v>72.933333333333337</v>
      </c>
      <c r="L19" s="18">
        <v>16016.478501381247</v>
      </c>
      <c r="M19" s="82">
        <v>57190</v>
      </c>
      <c r="N19" s="23">
        <v>2</v>
      </c>
      <c r="O19" s="84">
        <v>28600</v>
      </c>
    </row>
    <row r="20" spans="1:15">
      <c r="A20" s="21" t="s">
        <v>27</v>
      </c>
      <c r="B20" s="22" t="s">
        <v>28</v>
      </c>
      <c r="C20" s="19">
        <v>45.9</v>
      </c>
      <c r="D20" s="18">
        <v>4564.6678101372163</v>
      </c>
      <c r="E20" s="19">
        <v>8.99</v>
      </c>
      <c r="F20" s="18">
        <v>22223.725347575059</v>
      </c>
      <c r="G20" s="19">
        <v>3.2</v>
      </c>
      <c r="H20" s="18">
        <v>22780.948540744255</v>
      </c>
      <c r="I20" s="19">
        <v>0.04</v>
      </c>
      <c r="J20" s="18">
        <v>3540.4617599999997</v>
      </c>
      <c r="K20" s="19">
        <v>41.016666666666666</v>
      </c>
      <c r="L20" s="18">
        <v>9007.439120635112</v>
      </c>
      <c r="M20" s="82">
        <v>62120</v>
      </c>
      <c r="N20" s="23">
        <v>2</v>
      </c>
      <c r="O20" s="84">
        <v>31060</v>
      </c>
    </row>
    <row r="21" spans="1:15">
      <c r="A21" s="21" t="s">
        <v>29</v>
      </c>
      <c r="B21" s="22" t="s">
        <v>30</v>
      </c>
      <c r="C21" s="19">
        <v>33</v>
      </c>
      <c r="D21" s="18">
        <v>3281.7873144777373</v>
      </c>
      <c r="E21" s="19">
        <v>4.68</v>
      </c>
      <c r="F21" s="18">
        <v>11569.191838337183</v>
      </c>
      <c r="G21" s="19">
        <v>0.89</v>
      </c>
      <c r="H21" s="18">
        <v>6335.9513128944964</v>
      </c>
      <c r="I21" s="19">
        <v>0.06</v>
      </c>
      <c r="J21" s="18">
        <v>5310.6926399999993</v>
      </c>
      <c r="K21" s="19">
        <v>0</v>
      </c>
      <c r="L21" s="18">
        <v>0</v>
      </c>
      <c r="M21" s="82">
        <v>26500</v>
      </c>
      <c r="N21" s="23">
        <v>2</v>
      </c>
      <c r="O21" s="84">
        <v>13250</v>
      </c>
    </row>
    <row r="22" spans="1:15">
      <c r="A22" s="21" t="s">
        <v>31</v>
      </c>
      <c r="B22" s="22" t="s">
        <v>32</v>
      </c>
      <c r="C22" s="19">
        <v>19.899999999999999</v>
      </c>
      <c r="D22" s="18">
        <v>1979.0171987305141</v>
      </c>
      <c r="E22" s="19">
        <v>2.5099999999999998</v>
      </c>
      <c r="F22" s="18">
        <v>6204.8443406466513</v>
      </c>
      <c r="G22" s="19">
        <v>0.71</v>
      </c>
      <c r="H22" s="18">
        <v>5054.5229574776313</v>
      </c>
      <c r="I22" s="19">
        <v>0.08</v>
      </c>
      <c r="J22" s="18">
        <v>7080.9235199999994</v>
      </c>
      <c r="K22" s="19">
        <v>9.6166666666666671</v>
      </c>
      <c r="L22" s="18">
        <v>2111.8619961830391</v>
      </c>
      <c r="M22" s="82">
        <v>22430</v>
      </c>
      <c r="N22" s="23">
        <v>2</v>
      </c>
      <c r="O22" s="84">
        <v>11220</v>
      </c>
    </row>
    <row r="23" spans="1:15">
      <c r="A23" s="21" t="s">
        <v>33</v>
      </c>
      <c r="B23" s="22" t="s">
        <v>34</v>
      </c>
      <c r="C23" s="19">
        <v>38.299999999999997</v>
      </c>
      <c r="D23" s="18">
        <v>3808.8622468029494</v>
      </c>
      <c r="E23" s="19">
        <v>6.62</v>
      </c>
      <c r="F23" s="18">
        <v>16364.967942263282</v>
      </c>
      <c r="G23" s="19">
        <v>1.7</v>
      </c>
      <c r="H23" s="18">
        <v>12102.378912270386</v>
      </c>
      <c r="I23" s="19">
        <v>0.11</v>
      </c>
      <c r="J23" s="18">
        <v>9736.269839999999</v>
      </c>
      <c r="K23" s="19">
        <v>0</v>
      </c>
      <c r="L23" s="18">
        <v>0</v>
      </c>
      <c r="M23" s="82">
        <v>42010</v>
      </c>
      <c r="N23" s="23">
        <v>2</v>
      </c>
      <c r="O23" s="84">
        <v>21010</v>
      </c>
    </row>
    <row r="24" spans="1:15">
      <c r="A24" s="21" t="s">
        <v>35</v>
      </c>
      <c r="B24" s="22" t="s">
        <v>36</v>
      </c>
      <c r="C24" s="19">
        <v>35.4</v>
      </c>
      <c r="D24" s="18">
        <v>3520.4627555306633</v>
      </c>
      <c r="E24" s="19">
        <v>5.12</v>
      </c>
      <c r="F24" s="18">
        <v>12656.893635103926</v>
      </c>
      <c r="G24" s="19">
        <v>1.56</v>
      </c>
      <c r="H24" s="18">
        <v>11105.712413612824</v>
      </c>
      <c r="I24" s="19">
        <v>0.1</v>
      </c>
      <c r="J24" s="18">
        <v>8851.1543999999994</v>
      </c>
      <c r="K24" s="19">
        <v>6.9666666666666668</v>
      </c>
      <c r="L24" s="18">
        <v>1529.9104235780076</v>
      </c>
      <c r="M24" s="82">
        <v>37660</v>
      </c>
      <c r="N24" s="23">
        <v>2</v>
      </c>
      <c r="O24" s="84">
        <v>18830</v>
      </c>
    </row>
    <row r="25" spans="1:15">
      <c r="A25" s="21" t="s">
        <v>37</v>
      </c>
      <c r="B25" s="22" t="s">
        <v>38</v>
      </c>
      <c r="C25" s="19">
        <v>43.2</v>
      </c>
      <c r="D25" s="18">
        <v>4296.1579389526742</v>
      </c>
      <c r="E25" s="19">
        <v>5.05</v>
      </c>
      <c r="F25" s="18">
        <v>12483.850167436489</v>
      </c>
      <c r="G25" s="19">
        <v>1.1299999999999999</v>
      </c>
      <c r="H25" s="18">
        <v>8044.5224534503141</v>
      </c>
      <c r="I25" s="19">
        <v>0.06</v>
      </c>
      <c r="J25" s="18">
        <v>5310.6926399999993</v>
      </c>
      <c r="K25" s="19">
        <v>16.233333333333334</v>
      </c>
      <c r="L25" s="18">
        <v>3564.9108913037785</v>
      </c>
      <c r="M25" s="82">
        <v>33700</v>
      </c>
      <c r="N25" s="23">
        <v>2</v>
      </c>
      <c r="O25" s="84">
        <v>16850</v>
      </c>
    </row>
    <row r="26" spans="1:15">
      <c r="A26" s="21" t="s">
        <v>39</v>
      </c>
      <c r="B26" s="22" t="s">
        <v>40</v>
      </c>
      <c r="C26" s="19">
        <v>43.4</v>
      </c>
      <c r="D26" s="18">
        <v>4316.0475590404176</v>
      </c>
      <c r="E26" s="19">
        <v>8.01</v>
      </c>
      <c r="F26" s="18">
        <v>19801.116800230946</v>
      </c>
      <c r="G26" s="19">
        <v>2.4500000000000002</v>
      </c>
      <c r="H26" s="18">
        <v>17441.663726507322</v>
      </c>
      <c r="I26" s="19">
        <v>0</v>
      </c>
      <c r="J26" s="18">
        <v>0</v>
      </c>
      <c r="K26" s="19">
        <v>0</v>
      </c>
      <c r="L26" s="18">
        <v>0</v>
      </c>
      <c r="M26" s="82">
        <v>41560</v>
      </c>
      <c r="N26" s="23">
        <v>2</v>
      </c>
      <c r="O26" s="84">
        <v>20780</v>
      </c>
    </row>
    <row r="27" spans="1:15">
      <c r="A27" s="21" t="s">
        <v>41</v>
      </c>
      <c r="B27" s="22" t="s">
        <v>42</v>
      </c>
      <c r="C27" s="19">
        <v>36.299999999999997</v>
      </c>
      <c r="D27" s="18">
        <v>3609.9660459255106</v>
      </c>
      <c r="E27" s="19">
        <v>5</v>
      </c>
      <c r="F27" s="18">
        <v>12360.247690531178</v>
      </c>
      <c r="G27" s="19">
        <v>1.55</v>
      </c>
      <c r="H27" s="18">
        <v>11034.521949422999</v>
      </c>
      <c r="I27" s="19">
        <v>0.14000000000000001</v>
      </c>
      <c r="J27" s="18">
        <v>12391.61616</v>
      </c>
      <c r="K27" s="19">
        <v>35</v>
      </c>
      <c r="L27" s="18">
        <v>7686.1528457268323</v>
      </c>
      <c r="M27" s="82">
        <v>47080</v>
      </c>
      <c r="N27" s="23">
        <v>2</v>
      </c>
      <c r="O27" s="84">
        <v>23540</v>
      </c>
    </row>
    <row r="28" spans="1:15">
      <c r="A28" s="21" t="s">
        <v>43</v>
      </c>
      <c r="B28" s="22" t="s">
        <v>44</v>
      </c>
      <c r="C28" s="19">
        <v>23.5</v>
      </c>
      <c r="D28" s="18">
        <v>2337.0303603099037</v>
      </c>
      <c r="E28" s="19">
        <v>3.21</v>
      </c>
      <c r="F28" s="18">
        <v>7935.279017321016</v>
      </c>
      <c r="G28" s="19">
        <v>0.65</v>
      </c>
      <c r="H28" s="18">
        <v>4627.3801723386769</v>
      </c>
      <c r="I28" s="19">
        <v>0.04</v>
      </c>
      <c r="J28" s="18">
        <v>3540.4617599999997</v>
      </c>
      <c r="K28" s="19">
        <v>47.516666666666666</v>
      </c>
      <c r="L28" s="18">
        <v>10434.867506270095</v>
      </c>
      <c r="M28" s="82">
        <v>28880</v>
      </c>
      <c r="N28" s="23">
        <v>1</v>
      </c>
      <c r="O28" s="84">
        <v>28880</v>
      </c>
    </row>
    <row r="29" spans="1:15">
      <c r="A29" s="21" t="s">
        <v>45</v>
      </c>
      <c r="B29" s="22" t="s">
        <v>46</v>
      </c>
      <c r="C29" s="19">
        <v>99.2</v>
      </c>
      <c r="D29" s="18">
        <v>9865.2515635209566</v>
      </c>
      <c r="E29" s="19">
        <v>3.1900000000000004</v>
      </c>
      <c r="F29" s="18">
        <v>7885.8380265588921</v>
      </c>
      <c r="G29" s="19">
        <v>0.47</v>
      </c>
      <c r="H29" s="18">
        <v>3345.9518169218122</v>
      </c>
      <c r="I29" s="19">
        <v>0.15</v>
      </c>
      <c r="J29" s="18">
        <v>13276.731599999999</v>
      </c>
      <c r="K29" s="19">
        <v>15.65</v>
      </c>
      <c r="L29" s="18">
        <v>3436.8083438749977</v>
      </c>
      <c r="M29" s="82">
        <v>37810</v>
      </c>
      <c r="N29" s="23">
        <v>1</v>
      </c>
      <c r="O29" s="84">
        <v>37810</v>
      </c>
    </row>
    <row r="30" spans="1:15">
      <c r="A30" s="21" t="s">
        <v>47</v>
      </c>
      <c r="B30" s="22" t="s">
        <v>48</v>
      </c>
      <c r="C30" s="19">
        <v>18.2</v>
      </c>
      <c r="D30" s="18">
        <v>1809.9554279846914</v>
      </c>
      <c r="E30" s="19">
        <v>5.26</v>
      </c>
      <c r="F30" s="18">
        <v>13002.9805704388</v>
      </c>
      <c r="G30" s="19">
        <v>2.02</v>
      </c>
      <c r="H30" s="18">
        <v>14380.47376634481</v>
      </c>
      <c r="I30" s="19">
        <v>0.02</v>
      </c>
      <c r="J30" s="18">
        <v>1770.2308799999998</v>
      </c>
      <c r="K30" s="19">
        <v>1.9</v>
      </c>
      <c r="L30" s="18">
        <v>417.2482973394566</v>
      </c>
      <c r="M30" s="82">
        <v>31380</v>
      </c>
      <c r="N30" s="23">
        <v>1</v>
      </c>
      <c r="O30" s="84">
        <v>31380</v>
      </c>
    </row>
    <row r="31" spans="1:15">
      <c r="A31" s="21" t="s">
        <v>49</v>
      </c>
      <c r="B31" s="22" t="s">
        <v>50</v>
      </c>
      <c r="C31" s="19">
        <v>19.5</v>
      </c>
      <c r="D31" s="18">
        <v>1939.2379585550266</v>
      </c>
      <c r="E31" s="19">
        <v>5.5</v>
      </c>
      <c r="F31" s="18">
        <v>13596.272459584296</v>
      </c>
      <c r="G31" s="19">
        <v>2.21</v>
      </c>
      <c r="H31" s="18">
        <v>15733.092585951501</v>
      </c>
      <c r="I31" s="19">
        <v>0.08</v>
      </c>
      <c r="J31" s="18">
        <v>7080.9235199999994</v>
      </c>
      <c r="K31" s="19">
        <v>3.3333333333333333E-2</v>
      </c>
      <c r="L31" s="18">
        <v>7.320145567358888</v>
      </c>
      <c r="M31" s="82">
        <v>38360</v>
      </c>
      <c r="N31" s="23">
        <v>1</v>
      </c>
      <c r="O31" s="84">
        <v>38360</v>
      </c>
    </row>
    <row r="32" spans="1:15">
      <c r="A32" s="21" t="s">
        <v>51</v>
      </c>
      <c r="B32" s="22" t="s">
        <v>52</v>
      </c>
      <c r="C32" s="19">
        <v>37.5</v>
      </c>
      <c r="D32" s="18">
        <v>3729.3037664519738</v>
      </c>
      <c r="E32" s="19">
        <v>6.45</v>
      </c>
      <c r="F32" s="18">
        <v>15944.719520785222</v>
      </c>
      <c r="G32" s="19">
        <v>2.98</v>
      </c>
      <c r="H32" s="18">
        <v>21214.758328568088</v>
      </c>
      <c r="I32" s="19">
        <v>0</v>
      </c>
      <c r="J32" s="18">
        <v>0</v>
      </c>
      <c r="K32" s="19">
        <v>53.283333333333331</v>
      </c>
      <c r="L32" s="18">
        <v>11701.252689423181</v>
      </c>
      <c r="M32" s="82">
        <v>52590</v>
      </c>
      <c r="N32" s="23">
        <v>1</v>
      </c>
      <c r="O32" s="84">
        <v>52590</v>
      </c>
    </row>
    <row r="33" spans="1:15">
      <c r="A33" s="21" t="s">
        <v>53</v>
      </c>
      <c r="B33" s="22" t="s">
        <v>54</v>
      </c>
      <c r="C33" s="19">
        <v>37.9</v>
      </c>
      <c r="D33" s="18">
        <v>3769.0830066274616</v>
      </c>
      <c r="E33" s="19">
        <v>6.49</v>
      </c>
      <c r="F33" s="18">
        <v>16043.60150230947</v>
      </c>
      <c r="G33" s="19">
        <v>2.41</v>
      </c>
      <c r="H33" s="18">
        <v>17156.901869748017</v>
      </c>
      <c r="I33" s="19">
        <v>0.17</v>
      </c>
      <c r="J33" s="18">
        <v>15046.96248</v>
      </c>
      <c r="K33" s="19">
        <v>8.1333333333333329</v>
      </c>
      <c r="L33" s="18">
        <v>1786.1155184355684</v>
      </c>
      <c r="M33" s="82">
        <v>53800</v>
      </c>
      <c r="N33" s="23">
        <v>2</v>
      </c>
      <c r="O33" s="84">
        <v>26900</v>
      </c>
    </row>
    <row r="34" spans="1:15">
      <c r="A34" s="21" t="s">
        <v>55</v>
      </c>
      <c r="B34" s="22" t="s">
        <v>56</v>
      </c>
      <c r="C34" s="19">
        <v>37.799999999999997</v>
      </c>
      <c r="D34" s="18">
        <v>3759.1381965835894</v>
      </c>
      <c r="E34" s="19">
        <v>6.34</v>
      </c>
      <c r="F34" s="18">
        <v>15672.794071593531</v>
      </c>
      <c r="G34" s="19">
        <v>1.88</v>
      </c>
      <c r="H34" s="18">
        <v>13383.807267687249</v>
      </c>
      <c r="I34" s="19">
        <v>0.01</v>
      </c>
      <c r="J34" s="18">
        <v>885.11543999999992</v>
      </c>
      <c r="K34" s="19">
        <v>1.25</v>
      </c>
      <c r="L34" s="18">
        <v>274.50545877595829</v>
      </c>
      <c r="M34" s="82">
        <v>33980</v>
      </c>
      <c r="N34" s="23">
        <v>2</v>
      </c>
      <c r="O34" s="84">
        <v>16990</v>
      </c>
    </row>
    <row r="35" spans="1:15">
      <c r="A35" s="21" t="s">
        <v>57</v>
      </c>
      <c r="B35" s="22" t="s">
        <v>58</v>
      </c>
      <c r="C35" s="19">
        <v>38.1</v>
      </c>
      <c r="D35" s="18">
        <v>3788.9726267152059</v>
      </c>
      <c r="E35" s="19">
        <v>7.77</v>
      </c>
      <c r="F35" s="18">
        <v>19207.824911085449</v>
      </c>
      <c r="G35" s="19">
        <v>3.23</v>
      </c>
      <c r="H35" s="18">
        <v>22994.519933313732</v>
      </c>
      <c r="I35" s="19">
        <v>0.09</v>
      </c>
      <c r="J35" s="18">
        <v>7966.038959999999</v>
      </c>
      <c r="K35" s="19">
        <v>1.25</v>
      </c>
      <c r="L35" s="18">
        <v>274.50545877595829</v>
      </c>
      <c r="M35" s="82">
        <v>54230</v>
      </c>
      <c r="N35" s="23">
        <v>2</v>
      </c>
      <c r="O35" s="84">
        <v>27120</v>
      </c>
    </row>
    <row r="36" spans="1:15">
      <c r="A36" s="21" t="s">
        <v>59</v>
      </c>
      <c r="B36" s="22" t="s">
        <v>60</v>
      </c>
      <c r="C36" s="19">
        <v>33.6</v>
      </c>
      <c r="D36" s="18">
        <v>3341.4561747409689</v>
      </c>
      <c r="E36" s="19">
        <v>7.84</v>
      </c>
      <c r="F36" s="18">
        <v>19380.868378752886</v>
      </c>
      <c r="G36" s="19">
        <v>2.95</v>
      </c>
      <c r="H36" s="18">
        <v>21001.186935998612</v>
      </c>
      <c r="I36" s="19">
        <v>0.02</v>
      </c>
      <c r="J36" s="18">
        <v>1770.2308799999998</v>
      </c>
      <c r="K36" s="19">
        <v>9.9666666666666668</v>
      </c>
      <c r="L36" s="18">
        <v>2188.7235246403075</v>
      </c>
      <c r="M36" s="82">
        <v>47680</v>
      </c>
      <c r="N36" s="23">
        <v>2</v>
      </c>
      <c r="O36" s="84">
        <v>23840</v>
      </c>
    </row>
    <row r="37" spans="1:15">
      <c r="A37" s="21" t="s">
        <v>61</v>
      </c>
      <c r="B37" s="22" t="s">
        <v>62</v>
      </c>
      <c r="C37" s="19">
        <v>4.5</v>
      </c>
      <c r="D37" s="18">
        <v>447.51645197423687</v>
      </c>
      <c r="E37" s="19">
        <v>0</v>
      </c>
      <c r="F37" s="18">
        <v>0</v>
      </c>
      <c r="G37" s="19">
        <v>0</v>
      </c>
      <c r="H37" s="18">
        <v>0</v>
      </c>
      <c r="I37" s="19">
        <v>0</v>
      </c>
      <c r="J37" s="18">
        <v>0</v>
      </c>
      <c r="K37" s="19">
        <v>0</v>
      </c>
      <c r="L37" s="18">
        <v>0</v>
      </c>
      <c r="M37" s="82">
        <v>450</v>
      </c>
      <c r="N37" s="23">
        <v>2</v>
      </c>
      <c r="O37" s="84">
        <v>230</v>
      </c>
    </row>
    <row r="38" spans="1:15">
      <c r="A38" s="21" t="s">
        <v>63</v>
      </c>
      <c r="B38" s="22" t="s">
        <v>64</v>
      </c>
      <c r="C38" s="19">
        <v>40.200000000000003</v>
      </c>
      <c r="D38" s="18">
        <v>3997.8136376365164</v>
      </c>
      <c r="E38" s="19">
        <v>8.67</v>
      </c>
      <c r="F38" s="18">
        <v>21432.669495381062</v>
      </c>
      <c r="G38" s="19">
        <v>3.12</v>
      </c>
      <c r="H38" s="18">
        <v>22211.424827225648</v>
      </c>
      <c r="I38" s="19">
        <v>0.02</v>
      </c>
      <c r="J38" s="18">
        <v>1770.2308799999998</v>
      </c>
      <c r="K38" s="19">
        <v>20.333333333333332</v>
      </c>
      <c r="L38" s="18">
        <v>4465.2887960889211</v>
      </c>
      <c r="M38" s="82">
        <v>53880</v>
      </c>
      <c r="N38" s="23">
        <v>2</v>
      </c>
      <c r="O38" s="84">
        <v>26940</v>
      </c>
    </row>
    <row r="39" spans="1:15">
      <c r="A39" s="21" t="s">
        <v>65</v>
      </c>
      <c r="B39" s="22" t="s">
        <v>66</v>
      </c>
      <c r="C39" s="19">
        <v>34.6</v>
      </c>
      <c r="D39" s="18">
        <v>3440.9042751796883</v>
      </c>
      <c r="E39" s="19">
        <v>9.48</v>
      </c>
      <c r="F39" s="18">
        <v>23435.029621247115</v>
      </c>
      <c r="G39" s="19">
        <v>3.27</v>
      </c>
      <c r="H39" s="18">
        <v>23279.281790073037</v>
      </c>
      <c r="I39" s="19">
        <v>0.01</v>
      </c>
      <c r="J39" s="18">
        <v>885.11543999999992</v>
      </c>
      <c r="K39" s="19">
        <v>17.583333333333332</v>
      </c>
      <c r="L39" s="18">
        <v>3861.3767867818128</v>
      </c>
      <c r="M39" s="82">
        <v>54900</v>
      </c>
      <c r="N39" s="23">
        <v>2</v>
      </c>
      <c r="O39" s="84">
        <v>27450</v>
      </c>
    </row>
    <row r="40" spans="1:15">
      <c r="A40" s="21" t="s">
        <v>67</v>
      </c>
      <c r="B40" s="22" t="s">
        <v>68</v>
      </c>
      <c r="C40" s="19">
        <v>45.5</v>
      </c>
      <c r="D40" s="18">
        <v>4524.8885699617285</v>
      </c>
      <c r="E40" s="19">
        <v>4.99</v>
      </c>
      <c r="F40" s="18">
        <v>12335.527195150116</v>
      </c>
      <c r="G40" s="19">
        <v>1.53</v>
      </c>
      <c r="H40" s="18">
        <v>10892.141021043348</v>
      </c>
      <c r="I40" s="19">
        <v>0</v>
      </c>
      <c r="J40" s="18">
        <v>0</v>
      </c>
      <c r="K40" s="19">
        <v>0</v>
      </c>
      <c r="L40" s="18">
        <v>0</v>
      </c>
      <c r="M40" s="82">
        <v>27750</v>
      </c>
      <c r="N40" s="23">
        <v>2</v>
      </c>
      <c r="O40" s="84">
        <v>13880</v>
      </c>
    </row>
    <row r="41" spans="1:15">
      <c r="A41" s="21" t="s">
        <v>69</v>
      </c>
      <c r="B41" s="22" t="s">
        <v>70</v>
      </c>
      <c r="C41" s="19">
        <v>64.900000000000006</v>
      </c>
      <c r="D41" s="18">
        <v>6454.1817184728834</v>
      </c>
      <c r="E41" s="19">
        <v>2.3600000000000003</v>
      </c>
      <c r="F41" s="18">
        <v>5834.0369099307172</v>
      </c>
      <c r="G41" s="19">
        <v>0.54</v>
      </c>
      <c r="H41" s="18">
        <v>3844.2850662505934</v>
      </c>
      <c r="I41" s="19">
        <v>0.02</v>
      </c>
      <c r="J41" s="18">
        <v>1770.2308799999998</v>
      </c>
      <c r="K41" s="19">
        <v>17.116666666666667</v>
      </c>
      <c r="L41" s="18">
        <v>3758.8947488387889</v>
      </c>
      <c r="M41" s="82">
        <v>21660</v>
      </c>
      <c r="N41" s="23">
        <v>2</v>
      </c>
      <c r="O41" s="84">
        <v>10830</v>
      </c>
    </row>
    <row r="42" spans="1:15">
      <c r="A42" s="21" t="s">
        <v>71</v>
      </c>
      <c r="B42" s="22" t="s">
        <v>72</v>
      </c>
      <c r="C42" s="19">
        <v>32.6</v>
      </c>
      <c r="D42" s="18">
        <v>3242.0080743022495</v>
      </c>
      <c r="E42" s="19">
        <v>7.66</v>
      </c>
      <c r="F42" s="18">
        <v>18935.899461893765</v>
      </c>
      <c r="G42" s="19">
        <v>2.17</v>
      </c>
      <c r="H42" s="18">
        <v>15448.330729192197</v>
      </c>
      <c r="I42" s="19">
        <v>0.21</v>
      </c>
      <c r="J42" s="18">
        <v>18587.424239999997</v>
      </c>
      <c r="K42" s="19">
        <v>70.216666666666669</v>
      </c>
      <c r="L42" s="18">
        <v>15419.886637641497</v>
      </c>
      <c r="M42" s="82">
        <v>71630</v>
      </c>
      <c r="N42" s="23">
        <v>2</v>
      </c>
      <c r="O42" s="84">
        <v>35820</v>
      </c>
    </row>
    <row r="43" spans="1:15">
      <c r="A43" s="21" t="s">
        <v>73</v>
      </c>
      <c r="B43" s="22" t="s">
        <v>74</v>
      </c>
      <c r="C43" s="19">
        <v>22.7</v>
      </c>
      <c r="D43" s="18">
        <v>2257.4718799589282</v>
      </c>
      <c r="E43" s="19">
        <v>2.38</v>
      </c>
      <c r="F43" s="18">
        <v>5883.4779006928402</v>
      </c>
      <c r="G43" s="19">
        <v>0.61</v>
      </c>
      <c r="H43" s="18">
        <v>4342.6183155793733</v>
      </c>
      <c r="I43" s="19">
        <v>0</v>
      </c>
      <c r="J43" s="18">
        <v>0</v>
      </c>
      <c r="K43" s="19">
        <v>13.183333333333334</v>
      </c>
      <c r="L43" s="18">
        <v>2895.1175718904401</v>
      </c>
      <c r="M43" s="82">
        <v>15380</v>
      </c>
      <c r="N43" s="23">
        <v>2</v>
      </c>
      <c r="O43" s="84">
        <v>7690</v>
      </c>
    </row>
    <row r="44" spans="1:15">
      <c r="A44" s="21" t="s">
        <v>75</v>
      </c>
      <c r="B44" s="22" t="s">
        <v>76</v>
      </c>
      <c r="C44" s="19">
        <v>38.1</v>
      </c>
      <c r="D44" s="18">
        <v>3788.9726267152059</v>
      </c>
      <c r="E44" s="19">
        <v>2.7199999999999998</v>
      </c>
      <c r="F44" s="18">
        <v>6723.9747436489606</v>
      </c>
      <c r="G44" s="19">
        <v>0.76</v>
      </c>
      <c r="H44" s="18">
        <v>5410.4752784267603</v>
      </c>
      <c r="I44" s="19">
        <v>0.23</v>
      </c>
      <c r="J44" s="18">
        <v>20357.655119999999</v>
      </c>
      <c r="K44" s="19">
        <v>117.95</v>
      </c>
      <c r="L44" s="18">
        <v>25902.335090099426</v>
      </c>
      <c r="M44" s="82">
        <v>62180</v>
      </c>
      <c r="N44" s="23">
        <v>2</v>
      </c>
      <c r="O44" s="84">
        <v>31090</v>
      </c>
    </row>
    <row r="45" spans="1:15">
      <c r="A45" s="21" t="s">
        <v>77</v>
      </c>
      <c r="B45" s="22" t="s">
        <v>78</v>
      </c>
      <c r="C45" s="19">
        <v>16.7</v>
      </c>
      <c r="D45" s="18">
        <v>1660.7832773266123</v>
      </c>
      <c r="E45" s="19">
        <v>2.81</v>
      </c>
      <c r="F45" s="18">
        <v>6946.4592020785221</v>
      </c>
      <c r="G45" s="19">
        <v>1.02</v>
      </c>
      <c r="H45" s="18">
        <v>7261.4273473622316</v>
      </c>
      <c r="I45" s="19">
        <v>7.0000000000000007E-2</v>
      </c>
      <c r="J45" s="18">
        <v>6195.8080799999998</v>
      </c>
      <c r="K45" s="19">
        <v>1.6666666666666666E-2</v>
      </c>
      <c r="L45" s="18">
        <v>3.660072783679444</v>
      </c>
      <c r="M45" s="82">
        <v>22070</v>
      </c>
      <c r="N45" s="23">
        <v>2</v>
      </c>
      <c r="O45" s="84">
        <v>11040</v>
      </c>
    </row>
    <row r="46" spans="1:15">
      <c r="A46" s="21" t="s">
        <v>79</v>
      </c>
      <c r="B46" s="22" t="s">
        <v>80</v>
      </c>
      <c r="C46" s="19">
        <v>31.1</v>
      </c>
      <c r="D46" s="18">
        <v>3092.8359236441706</v>
      </c>
      <c r="E46" s="19">
        <v>9.07</v>
      </c>
      <c r="F46" s="18">
        <v>22421.489310623558</v>
      </c>
      <c r="G46" s="19">
        <v>2.16</v>
      </c>
      <c r="H46" s="18">
        <v>15377.140265002374</v>
      </c>
      <c r="I46" s="19">
        <v>0.06</v>
      </c>
      <c r="J46" s="18">
        <v>5310.6926399999993</v>
      </c>
      <c r="K46" s="19">
        <v>0</v>
      </c>
      <c r="L46" s="18">
        <v>0</v>
      </c>
      <c r="M46" s="82">
        <v>46200</v>
      </c>
      <c r="N46" s="23">
        <v>2</v>
      </c>
      <c r="O46" s="84">
        <v>23100</v>
      </c>
    </row>
    <row r="47" spans="1:15">
      <c r="A47" s="21" t="s">
        <v>81</v>
      </c>
      <c r="B47" s="22" t="s">
        <v>82</v>
      </c>
      <c r="C47" s="19">
        <v>46.6</v>
      </c>
      <c r="D47" s="18">
        <v>4634.2814804443196</v>
      </c>
      <c r="E47" s="19">
        <v>15.74</v>
      </c>
      <c r="F47" s="18">
        <v>38910.059729792149</v>
      </c>
      <c r="G47" s="19">
        <v>5.59</v>
      </c>
      <c r="H47" s="18">
        <v>39795.469482112618</v>
      </c>
      <c r="I47" s="19">
        <v>0.08</v>
      </c>
      <c r="J47" s="18">
        <v>7080.9235199999994</v>
      </c>
      <c r="K47" s="19">
        <v>105.33333333333333</v>
      </c>
      <c r="L47" s="18">
        <v>23131.659992854085</v>
      </c>
      <c r="M47" s="82">
        <v>113550</v>
      </c>
      <c r="N47" s="23">
        <v>2</v>
      </c>
      <c r="O47" s="84">
        <v>56780</v>
      </c>
    </row>
    <row r="48" spans="1:15">
      <c r="A48" s="21" t="s">
        <v>83</v>
      </c>
      <c r="B48" s="22" t="s">
        <v>84</v>
      </c>
      <c r="C48" s="19">
        <v>7.4</v>
      </c>
      <c r="D48" s="18">
        <v>735.91594324652294</v>
      </c>
      <c r="E48" s="19">
        <v>1.24</v>
      </c>
      <c r="F48" s="18">
        <v>3065.3414272517321</v>
      </c>
      <c r="G48" s="19">
        <v>0.36</v>
      </c>
      <c r="H48" s="18">
        <v>2562.8567108337288</v>
      </c>
      <c r="I48" s="19">
        <v>0</v>
      </c>
      <c r="J48" s="18">
        <v>0</v>
      </c>
      <c r="K48" s="19">
        <v>0.95</v>
      </c>
      <c r="L48" s="18">
        <v>208.6241486697283</v>
      </c>
      <c r="M48" s="82">
        <v>6570</v>
      </c>
      <c r="N48" s="23">
        <v>2</v>
      </c>
      <c r="O48" s="84">
        <v>3290</v>
      </c>
    </row>
    <row r="49" spans="1:15">
      <c r="A49" s="21" t="s">
        <v>85</v>
      </c>
      <c r="B49" s="22" t="s">
        <v>86</v>
      </c>
      <c r="C49" s="19">
        <v>37.1</v>
      </c>
      <c r="D49" s="18">
        <v>3689.5245262764865</v>
      </c>
      <c r="E49" s="19">
        <v>2.09</v>
      </c>
      <c r="F49" s="18">
        <v>5166.5835346420317</v>
      </c>
      <c r="G49" s="19">
        <v>0.19</v>
      </c>
      <c r="H49" s="18">
        <v>1352.6188196066901</v>
      </c>
      <c r="I49" s="19">
        <v>7.0000000000000007E-2</v>
      </c>
      <c r="J49" s="18">
        <v>6195.8080799999998</v>
      </c>
      <c r="K49" s="19">
        <v>9.3666666666666671</v>
      </c>
      <c r="L49" s="18">
        <v>2056.9609044278477</v>
      </c>
      <c r="M49" s="82">
        <v>18460</v>
      </c>
      <c r="N49" s="23">
        <v>1</v>
      </c>
      <c r="O49" s="84">
        <v>18460</v>
      </c>
    </row>
    <row r="50" spans="1:15">
      <c r="A50" s="21" t="s">
        <v>87</v>
      </c>
      <c r="B50" s="22" t="s">
        <v>88</v>
      </c>
      <c r="C50" s="19">
        <v>56.1</v>
      </c>
      <c r="D50" s="18">
        <v>5579.0384346121537</v>
      </c>
      <c r="E50" s="19">
        <v>5.2299999999999995</v>
      </c>
      <c r="F50" s="18">
        <v>12928.819084295612</v>
      </c>
      <c r="G50" s="19">
        <v>1.21</v>
      </c>
      <c r="H50" s="18">
        <v>8614.0461669689212</v>
      </c>
      <c r="I50" s="19">
        <v>0.02</v>
      </c>
      <c r="J50" s="18">
        <v>1770.2308799999998</v>
      </c>
      <c r="K50" s="19">
        <v>4.6500000000000004</v>
      </c>
      <c r="L50" s="18">
        <v>1021.1603066465649</v>
      </c>
      <c r="M50" s="82">
        <v>29910</v>
      </c>
      <c r="N50" s="23">
        <v>1</v>
      </c>
      <c r="O50" s="84">
        <v>29910</v>
      </c>
    </row>
    <row r="51" spans="1:15">
      <c r="A51" s="21" t="s">
        <v>89</v>
      </c>
      <c r="B51" s="22" t="s">
        <v>90</v>
      </c>
      <c r="C51" s="19">
        <v>38.799999999999997</v>
      </c>
      <c r="D51" s="18">
        <v>3858.5862970223088</v>
      </c>
      <c r="E51" s="19">
        <v>4.7300000000000004</v>
      </c>
      <c r="F51" s="18">
        <v>11692.794315242496</v>
      </c>
      <c r="G51" s="19">
        <v>1.38</v>
      </c>
      <c r="H51" s="18">
        <v>9824.284058195959</v>
      </c>
      <c r="I51" s="19">
        <v>0.06</v>
      </c>
      <c r="J51" s="18">
        <v>5310.6926399999993</v>
      </c>
      <c r="K51" s="19">
        <v>7.9333333333333336</v>
      </c>
      <c r="L51" s="18">
        <v>1742.1946450314153</v>
      </c>
      <c r="M51" s="82">
        <v>32430</v>
      </c>
      <c r="N51" s="23">
        <v>1</v>
      </c>
      <c r="O51" s="84">
        <v>32430</v>
      </c>
    </row>
    <row r="52" spans="1:15">
      <c r="A52" s="21" t="s">
        <v>91</v>
      </c>
      <c r="B52" s="22" t="s">
        <v>92</v>
      </c>
      <c r="C52" s="19">
        <v>73.099999999999994</v>
      </c>
      <c r="D52" s="18">
        <v>7269.6561420703811</v>
      </c>
      <c r="E52" s="19">
        <v>3.66</v>
      </c>
      <c r="F52" s="18">
        <v>9047.7013094688227</v>
      </c>
      <c r="G52" s="19">
        <v>0.78</v>
      </c>
      <c r="H52" s="18">
        <v>5552.856206806412</v>
      </c>
      <c r="I52" s="19">
        <v>0</v>
      </c>
      <c r="J52" s="18">
        <v>0</v>
      </c>
      <c r="K52" s="19">
        <v>37.783333333333331</v>
      </c>
      <c r="L52" s="18">
        <v>8297.3850006012981</v>
      </c>
      <c r="M52" s="82">
        <v>30170</v>
      </c>
      <c r="N52" s="23">
        <v>1</v>
      </c>
      <c r="O52" s="84">
        <v>30170</v>
      </c>
    </row>
    <row r="53" spans="1:15">
      <c r="A53" s="21" t="s">
        <v>93</v>
      </c>
      <c r="B53" s="22" t="s">
        <v>94</v>
      </c>
      <c r="C53" s="19">
        <v>20.100000000000001</v>
      </c>
      <c r="D53" s="18">
        <v>1998.9068188182582</v>
      </c>
      <c r="E53" s="19">
        <v>9.07</v>
      </c>
      <c r="F53" s="18">
        <v>22421.489310623558</v>
      </c>
      <c r="G53" s="19">
        <v>3.2</v>
      </c>
      <c r="H53" s="18">
        <v>22780.948540744255</v>
      </c>
      <c r="I53" s="19">
        <v>0.02</v>
      </c>
      <c r="J53" s="18">
        <v>1770.2308799999998</v>
      </c>
      <c r="K53" s="19">
        <v>1.4333333333333333</v>
      </c>
      <c r="L53" s="18">
        <v>314.76625939643219</v>
      </c>
      <c r="M53" s="82">
        <v>49290</v>
      </c>
      <c r="N53" s="23">
        <v>1</v>
      </c>
      <c r="O53" s="84">
        <v>49290</v>
      </c>
    </row>
    <row r="54" spans="1:15">
      <c r="A54" s="21" t="s">
        <v>95</v>
      </c>
      <c r="B54" s="22" t="s">
        <v>96</v>
      </c>
      <c r="C54" s="19">
        <v>36.9</v>
      </c>
      <c r="D54" s="18">
        <v>3669.6349061887422</v>
      </c>
      <c r="E54" s="19">
        <v>5.1100000000000003</v>
      </c>
      <c r="F54" s="18">
        <v>12632.173139722865</v>
      </c>
      <c r="G54" s="19">
        <v>1.04</v>
      </c>
      <c r="H54" s="18">
        <v>7403.8082757418833</v>
      </c>
      <c r="I54" s="19">
        <v>0.05</v>
      </c>
      <c r="J54" s="18">
        <v>4425.5771999999997</v>
      </c>
      <c r="K54" s="19">
        <v>9.1</v>
      </c>
      <c r="L54" s="18">
        <v>1998.3997398889762</v>
      </c>
      <c r="M54" s="82">
        <v>30130</v>
      </c>
      <c r="N54" s="23">
        <v>2</v>
      </c>
      <c r="O54" s="84">
        <v>15070</v>
      </c>
    </row>
    <row r="55" spans="1:15">
      <c r="A55" s="21" t="s">
        <v>97</v>
      </c>
      <c r="B55" s="22" t="s">
        <v>98</v>
      </c>
      <c r="C55" s="19">
        <v>42.5</v>
      </c>
      <c r="D55" s="18">
        <v>4226.5442686455708</v>
      </c>
      <c r="E55" s="19">
        <v>7.04</v>
      </c>
      <c r="F55" s="18">
        <v>17403.228748267898</v>
      </c>
      <c r="G55" s="19">
        <v>2.09</v>
      </c>
      <c r="H55" s="18">
        <v>14878.80701567359</v>
      </c>
      <c r="I55" s="19">
        <v>0.01</v>
      </c>
      <c r="J55" s="18">
        <v>885.11543999999992</v>
      </c>
      <c r="K55" s="19">
        <v>2.0333333333333332</v>
      </c>
      <c r="L55" s="18">
        <v>446.52887960889211</v>
      </c>
      <c r="M55" s="82">
        <v>37840</v>
      </c>
      <c r="N55" s="23">
        <v>2</v>
      </c>
      <c r="O55" s="84">
        <v>18920</v>
      </c>
    </row>
    <row r="56" spans="1:15">
      <c r="A56" s="21" t="s">
        <v>99</v>
      </c>
      <c r="B56" s="22" t="s">
        <v>100</v>
      </c>
      <c r="C56" s="19">
        <v>55.3</v>
      </c>
      <c r="D56" s="18">
        <v>5499.4799542611772</v>
      </c>
      <c r="E56" s="19">
        <v>8.4</v>
      </c>
      <c r="F56" s="18">
        <v>20765.21612009238</v>
      </c>
      <c r="G56" s="19">
        <v>2.71</v>
      </c>
      <c r="H56" s="18">
        <v>19292.615795442791</v>
      </c>
      <c r="I56" s="19">
        <v>0</v>
      </c>
      <c r="J56" s="18">
        <v>0</v>
      </c>
      <c r="K56" s="19">
        <v>22.283333333333335</v>
      </c>
      <c r="L56" s="18">
        <v>4893.5173117794166</v>
      </c>
      <c r="M56" s="82">
        <v>50450</v>
      </c>
      <c r="N56" s="23">
        <v>2</v>
      </c>
      <c r="O56" s="84">
        <v>25230</v>
      </c>
    </row>
    <row r="57" spans="1:15">
      <c r="A57" s="21" t="s">
        <v>101</v>
      </c>
      <c r="B57" s="22" t="s">
        <v>102</v>
      </c>
      <c r="C57" s="19">
        <v>44.8</v>
      </c>
      <c r="D57" s="18">
        <v>4455.2748996546243</v>
      </c>
      <c r="E57" s="19">
        <v>2.02</v>
      </c>
      <c r="F57" s="18">
        <v>4993.5400669745959</v>
      </c>
      <c r="G57" s="19">
        <v>0.13</v>
      </c>
      <c r="H57" s="18">
        <v>925.47603446773542</v>
      </c>
      <c r="I57" s="19">
        <v>0.23</v>
      </c>
      <c r="J57" s="18">
        <v>20357.655119999999</v>
      </c>
      <c r="K57" s="19">
        <v>11.416666666666666</v>
      </c>
      <c r="L57" s="18">
        <v>2507.1498568204188</v>
      </c>
      <c r="M57" s="82">
        <v>33240</v>
      </c>
      <c r="N57" s="23">
        <v>2</v>
      </c>
      <c r="O57" s="84">
        <v>16620</v>
      </c>
    </row>
    <row r="58" spans="1:15">
      <c r="A58" s="21" t="s">
        <v>103</v>
      </c>
      <c r="B58" s="22" t="s">
        <v>104</v>
      </c>
      <c r="C58" s="19">
        <v>35.799999999999997</v>
      </c>
      <c r="D58" s="18">
        <v>3560.2419957061511</v>
      </c>
      <c r="E58" s="19">
        <v>5.6</v>
      </c>
      <c r="F58" s="18">
        <v>13843.477413394918</v>
      </c>
      <c r="G58" s="19">
        <v>1.76</v>
      </c>
      <c r="H58" s="18">
        <v>12529.52169740934</v>
      </c>
      <c r="I58" s="19">
        <v>0.15</v>
      </c>
      <c r="J58" s="18">
        <v>13276.731599999999</v>
      </c>
      <c r="K58" s="19">
        <v>354.98333333333335</v>
      </c>
      <c r="L58" s="18">
        <v>77955.890219588473</v>
      </c>
      <c r="M58" s="82">
        <v>121170</v>
      </c>
      <c r="N58" s="23">
        <v>2</v>
      </c>
      <c r="O58" s="84">
        <v>60590</v>
      </c>
    </row>
    <row r="59" spans="1:15">
      <c r="A59" s="21" t="s">
        <v>105</v>
      </c>
      <c r="B59" s="22" t="s">
        <v>106</v>
      </c>
      <c r="C59" s="19">
        <v>29.3</v>
      </c>
      <c r="D59" s="18">
        <v>2913.8293428544757</v>
      </c>
      <c r="E59" s="19">
        <v>8.77</v>
      </c>
      <c r="F59" s="18">
        <v>21679.874449191684</v>
      </c>
      <c r="G59" s="19">
        <v>1.63</v>
      </c>
      <c r="H59" s="18">
        <v>11604.045662941604</v>
      </c>
      <c r="I59" s="19">
        <v>0.06</v>
      </c>
      <c r="J59" s="18">
        <v>5310.6926399999993</v>
      </c>
      <c r="K59" s="19">
        <v>14.883333333333333</v>
      </c>
      <c r="L59" s="18">
        <v>3268.4449958257433</v>
      </c>
      <c r="M59" s="82">
        <v>44780</v>
      </c>
      <c r="N59" s="23">
        <v>2</v>
      </c>
      <c r="O59" s="84">
        <v>22390</v>
      </c>
    </row>
    <row r="60" spans="1:15">
      <c r="A60" s="21" t="s">
        <v>107</v>
      </c>
      <c r="B60" s="22" t="s">
        <v>108</v>
      </c>
      <c r="C60" s="19">
        <v>33.6</v>
      </c>
      <c r="D60" s="18">
        <v>3341.4561747409689</v>
      </c>
      <c r="E60" s="19">
        <v>8.6900000000000013</v>
      </c>
      <c r="F60" s="18">
        <v>21482.110486143189</v>
      </c>
      <c r="G60" s="19">
        <v>2.75</v>
      </c>
      <c r="H60" s="18">
        <v>19577.377652202093</v>
      </c>
      <c r="I60" s="19">
        <v>0.14000000000000001</v>
      </c>
      <c r="J60" s="18">
        <v>12391.61616</v>
      </c>
      <c r="K60" s="19">
        <v>42.15</v>
      </c>
      <c r="L60" s="18">
        <v>9256.3240699253129</v>
      </c>
      <c r="M60" s="82">
        <v>66050</v>
      </c>
      <c r="N60" s="23">
        <v>2</v>
      </c>
      <c r="O60" s="84">
        <v>33030</v>
      </c>
    </row>
    <row r="61" spans="1:15">
      <c r="A61" s="21" t="s">
        <v>109</v>
      </c>
      <c r="B61" s="22" t="s">
        <v>110</v>
      </c>
      <c r="C61" s="19">
        <v>39.799999999999997</v>
      </c>
      <c r="D61" s="18">
        <v>3958.0343974610282</v>
      </c>
      <c r="E61" s="19">
        <v>6.43</v>
      </c>
      <c r="F61" s="18">
        <v>15895.278530023093</v>
      </c>
      <c r="G61" s="19">
        <v>2.0099999999999998</v>
      </c>
      <c r="H61" s="18">
        <v>14309.283302154983</v>
      </c>
      <c r="I61" s="19">
        <v>0.05</v>
      </c>
      <c r="J61" s="18">
        <v>4425.5771999999997</v>
      </c>
      <c r="K61" s="19">
        <v>23.833333333333332</v>
      </c>
      <c r="L61" s="18">
        <v>5233.9040806616049</v>
      </c>
      <c r="M61" s="82">
        <v>43820</v>
      </c>
      <c r="N61" s="23">
        <v>2</v>
      </c>
      <c r="O61" s="84">
        <v>21910</v>
      </c>
    </row>
    <row r="62" spans="1:15">
      <c r="A62" s="21" t="s">
        <v>111</v>
      </c>
      <c r="B62" s="22" t="s">
        <v>112</v>
      </c>
      <c r="C62" s="19">
        <v>16.600000000000001</v>
      </c>
      <c r="D62" s="18">
        <v>1650.8384672827406</v>
      </c>
      <c r="E62" s="19">
        <v>1.57</v>
      </c>
      <c r="F62" s="18">
        <v>3881.1177748267896</v>
      </c>
      <c r="G62" s="19">
        <v>0.3</v>
      </c>
      <c r="H62" s="18">
        <v>2135.7139256947739</v>
      </c>
      <c r="I62" s="19">
        <v>0.09</v>
      </c>
      <c r="J62" s="18">
        <v>7966.038959999999</v>
      </c>
      <c r="K62" s="19">
        <v>0.21666666666666667</v>
      </c>
      <c r="L62" s="18">
        <v>47.580946187832772</v>
      </c>
      <c r="M62" s="82">
        <v>15680</v>
      </c>
      <c r="N62" s="23">
        <v>2</v>
      </c>
      <c r="O62" s="84">
        <v>7840</v>
      </c>
    </row>
    <row r="63" spans="1:15">
      <c r="A63" s="21" t="s">
        <v>113</v>
      </c>
      <c r="B63" s="22" t="s">
        <v>114</v>
      </c>
      <c r="C63" s="19">
        <v>32.700000000000003</v>
      </c>
      <c r="D63" s="18">
        <v>3251.9528843461217</v>
      </c>
      <c r="E63" s="19">
        <v>6.17</v>
      </c>
      <c r="F63" s="18">
        <v>15252.545650115473</v>
      </c>
      <c r="G63" s="19">
        <v>1.36</v>
      </c>
      <c r="H63" s="18">
        <v>9681.90312981631</v>
      </c>
      <c r="I63" s="19">
        <v>0</v>
      </c>
      <c r="J63" s="18">
        <v>0</v>
      </c>
      <c r="K63" s="19">
        <v>24.4</v>
      </c>
      <c r="L63" s="18">
        <v>5358.3465553067053</v>
      </c>
      <c r="M63" s="82">
        <v>33540</v>
      </c>
      <c r="N63" s="23">
        <v>2</v>
      </c>
      <c r="O63" s="84">
        <v>16770</v>
      </c>
    </row>
    <row r="64" spans="1:15">
      <c r="A64" s="21" t="s">
        <v>115</v>
      </c>
      <c r="B64" s="22" t="s">
        <v>116</v>
      </c>
      <c r="C64" s="19">
        <v>44.2</v>
      </c>
      <c r="D64" s="18">
        <v>4395.606039391394</v>
      </c>
      <c r="E64" s="19">
        <v>3.3899999999999997</v>
      </c>
      <c r="F64" s="18">
        <v>8380.2479341801372</v>
      </c>
      <c r="G64" s="19">
        <v>0.8</v>
      </c>
      <c r="H64" s="18">
        <v>5695.2371351860638</v>
      </c>
      <c r="I64" s="19">
        <v>0</v>
      </c>
      <c r="J64" s="18">
        <v>0</v>
      </c>
      <c r="K64" s="19">
        <v>25.733333333333334</v>
      </c>
      <c r="L64" s="18">
        <v>5651.1523780010612</v>
      </c>
      <c r="M64" s="82">
        <v>24120</v>
      </c>
      <c r="N64" s="23">
        <v>2</v>
      </c>
      <c r="O64" s="84">
        <v>12060</v>
      </c>
    </row>
    <row r="65" spans="1:15">
      <c r="A65" s="21" t="s">
        <v>117</v>
      </c>
      <c r="B65" s="22" t="s">
        <v>118</v>
      </c>
      <c r="C65" s="19">
        <v>32.4</v>
      </c>
      <c r="D65" s="18">
        <v>3222.1184542145056</v>
      </c>
      <c r="E65" s="19">
        <v>3.2800000000000002</v>
      </c>
      <c r="F65" s="18">
        <v>8108.3224849884546</v>
      </c>
      <c r="G65" s="19">
        <v>0.66</v>
      </c>
      <c r="H65" s="18">
        <v>4698.5706365285032</v>
      </c>
      <c r="I65" s="19">
        <v>0</v>
      </c>
      <c r="J65" s="18">
        <v>0</v>
      </c>
      <c r="K65" s="19">
        <v>67.55</v>
      </c>
      <c r="L65" s="18">
        <v>14834.274992252786</v>
      </c>
      <c r="M65" s="82">
        <v>30860</v>
      </c>
      <c r="N65" s="23">
        <v>2</v>
      </c>
      <c r="O65" s="84">
        <v>15430</v>
      </c>
    </row>
    <row r="66" spans="1:15">
      <c r="A66" s="21" t="s">
        <v>119</v>
      </c>
      <c r="B66" s="22" t="s">
        <v>120</v>
      </c>
      <c r="C66" s="19">
        <v>34.200000000000003</v>
      </c>
      <c r="D66" s="18">
        <v>3401.1250350042005</v>
      </c>
      <c r="E66" s="19">
        <v>6.6</v>
      </c>
      <c r="F66" s="18">
        <v>16315.526951501153</v>
      </c>
      <c r="G66" s="19">
        <v>2.0099999999999998</v>
      </c>
      <c r="H66" s="18">
        <v>14309.283302154983</v>
      </c>
      <c r="I66" s="19">
        <v>0.17</v>
      </c>
      <c r="J66" s="18">
        <v>15046.96248</v>
      </c>
      <c r="K66" s="19">
        <v>10.116666666666667</v>
      </c>
      <c r="L66" s="18">
        <v>2221.6641796934227</v>
      </c>
      <c r="M66" s="82">
        <v>51290</v>
      </c>
      <c r="N66" s="23">
        <v>2</v>
      </c>
      <c r="O66" s="84">
        <v>25650</v>
      </c>
    </row>
    <row r="67" spans="1:15">
      <c r="A67" s="21" t="s">
        <v>121</v>
      </c>
      <c r="B67" s="22" t="s">
        <v>122</v>
      </c>
      <c r="C67" s="19">
        <v>22.1</v>
      </c>
      <c r="D67" s="18">
        <v>2197.803019695697</v>
      </c>
      <c r="E67" s="19">
        <v>2.9000000000000004</v>
      </c>
      <c r="F67" s="18">
        <v>7168.9436605080837</v>
      </c>
      <c r="G67" s="19">
        <v>0.76</v>
      </c>
      <c r="H67" s="18">
        <v>5410.4752784267603</v>
      </c>
      <c r="I67" s="19">
        <v>0.01</v>
      </c>
      <c r="J67" s="18">
        <v>885.11543999999992</v>
      </c>
      <c r="K67" s="19">
        <v>0</v>
      </c>
      <c r="L67" s="18">
        <v>0</v>
      </c>
      <c r="M67" s="82">
        <v>15660</v>
      </c>
      <c r="N67" s="23">
        <v>2</v>
      </c>
      <c r="O67" s="84">
        <v>7830</v>
      </c>
    </row>
    <row r="68" spans="1:15">
      <c r="A68" s="21" t="s">
        <v>123</v>
      </c>
      <c r="B68" s="22" t="s">
        <v>124</v>
      </c>
      <c r="C68" s="19">
        <v>48.1</v>
      </c>
      <c r="D68" s="18">
        <v>4783.4536311023985</v>
      </c>
      <c r="E68" s="19">
        <v>8.8500000000000014</v>
      </c>
      <c r="F68" s="18">
        <v>21877.638412240187</v>
      </c>
      <c r="G68" s="19">
        <v>1.37</v>
      </c>
      <c r="H68" s="18">
        <v>9753.0935940061354</v>
      </c>
      <c r="I68" s="19">
        <v>0.03</v>
      </c>
      <c r="J68" s="18">
        <v>2655.3463199999997</v>
      </c>
      <c r="K68" s="19">
        <v>0</v>
      </c>
      <c r="L68" s="18">
        <v>0</v>
      </c>
      <c r="M68" s="82">
        <v>39070</v>
      </c>
      <c r="N68" s="23">
        <v>2</v>
      </c>
      <c r="O68" s="84">
        <v>19540</v>
      </c>
    </row>
    <row r="69" spans="1:15">
      <c r="A69" s="21" t="s">
        <v>125</v>
      </c>
      <c r="B69" s="22" t="s">
        <v>126</v>
      </c>
      <c r="C69" s="19">
        <v>85.2</v>
      </c>
      <c r="D69" s="18">
        <v>8472.978157378886</v>
      </c>
      <c r="E69" s="19">
        <v>5.6</v>
      </c>
      <c r="F69" s="18">
        <v>13843.477413394918</v>
      </c>
      <c r="G69" s="19">
        <v>1.6</v>
      </c>
      <c r="H69" s="18">
        <v>11390.474270372128</v>
      </c>
      <c r="I69" s="19">
        <v>0.03</v>
      </c>
      <c r="J69" s="18">
        <v>2655.3463199999997</v>
      </c>
      <c r="K69" s="19">
        <v>32.333333333333336</v>
      </c>
      <c r="L69" s="18">
        <v>7100.5412003381216</v>
      </c>
      <c r="M69" s="82">
        <v>43460</v>
      </c>
      <c r="N69" s="23">
        <v>2</v>
      </c>
      <c r="O69" s="84">
        <v>21730</v>
      </c>
    </row>
    <row r="70" spans="1:15">
      <c r="A70" s="21" t="s">
        <v>127</v>
      </c>
      <c r="B70" s="22" t="s">
        <v>128</v>
      </c>
      <c r="C70" s="19">
        <v>59.9</v>
      </c>
      <c r="D70" s="18">
        <v>5956.941216279286</v>
      </c>
      <c r="E70" s="19">
        <v>8.15</v>
      </c>
      <c r="F70" s="18">
        <v>20147.203735565821</v>
      </c>
      <c r="G70" s="19">
        <v>2.75</v>
      </c>
      <c r="H70" s="18">
        <v>19577.377652202093</v>
      </c>
      <c r="I70" s="19">
        <v>0.02</v>
      </c>
      <c r="J70" s="18">
        <v>1770.2308799999998</v>
      </c>
      <c r="K70" s="19">
        <v>126.51666666666667</v>
      </c>
      <c r="L70" s="18">
        <v>27783.612500910658</v>
      </c>
      <c r="M70" s="82">
        <v>75240</v>
      </c>
      <c r="N70" s="23">
        <v>1</v>
      </c>
      <c r="O70" s="84">
        <v>75240</v>
      </c>
    </row>
    <row r="71" spans="1:15">
      <c r="A71" s="21" t="s">
        <v>129</v>
      </c>
      <c r="B71" s="22" t="s">
        <v>130</v>
      </c>
      <c r="C71" s="19">
        <v>41.9</v>
      </c>
      <c r="D71" s="18">
        <v>4166.8754083823387</v>
      </c>
      <c r="E71" s="19">
        <v>8.89</v>
      </c>
      <c r="F71" s="18">
        <v>21976.520393764436</v>
      </c>
      <c r="G71" s="19">
        <v>3.93</v>
      </c>
      <c r="H71" s="18">
        <v>27977.852426601541</v>
      </c>
      <c r="I71" s="19">
        <v>0.1</v>
      </c>
      <c r="J71" s="18">
        <v>8851.1543999999994</v>
      </c>
      <c r="K71" s="19">
        <v>4.083333333333333</v>
      </c>
      <c r="L71" s="18">
        <v>896.71783200146365</v>
      </c>
      <c r="M71" s="82">
        <v>63870</v>
      </c>
      <c r="N71" s="23">
        <v>1</v>
      </c>
      <c r="O71" s="84">
        <v>63870</v>
      </c>
    </row>
    <row r="72" spans="1:15">
      <c r="A72" s="21" t="s">
        <v>131</v>
      </c>
      <c r="B72" s="22" t="s">
        <v>132</v>
      </c>
      <c r="C72" s="19">
        <v>33.700000000000003</v>
      </c>
      <c r="D72" s="18">
        <v>3351.4009847848411</v>
      </c>
      <c r="E72" s="19">
        <v>2.5</v>
      </c>
      <c r="F72" s="18">
        <v>6180.1238452655889</v>
      </c>
      <c r="G72" s="19">
        <v>0.76</v>
      </c>
      <c r="H72" s="18">
        <v>5410.4752784267603</v>
      </c>
      <c r="I72" s="19">
        <v>0.08</v>
      </c>
      <c r="J72" s="18">
        <v>7080.9235199999994</v>
      </c>
      <c r="K72" s="19">
        <v>0.1</v>
      </c>
      <c r="L72" s="18">
        <v>21.960436702076663</v>
      </c>
      <c r="M72" s="82">
        <v>22040</v>
      </c>
      <c r="N72" s="23">
        <v>1</v>
      </c>
      <c r="O72" s="84">
        <v>22040</v>
      </c>
    </row>
    <row r="73" spans="1:15">
      <c r="A73" s="21" t="s">
        <v>133</v>
      </c>
      <c r="B73" s="22" t="s">
        <v>134</v>
      </c>
      <c r="C73" s="19">
        <v>15.4</v>
      </c>
      <c r="D73" s="18">
        <v>1531.5007467562773</v>
      </c>
      <c r="E73" s="19">
        <v>2.19</v>
      </c>
      <c r="F73" s="18">
        <v>5413.7884884526566</v>
      </c>
      <c r="G73" s="19">
        <v>0.4</v>
      </c>
      <c r="H73" s="18">
        <v>2847.6185675930319</v>
      </c>
      <c r="I73" s="19">
        <v>0.22</v>
      </c>
      <c r="J73" s="18">
        <v>19472.539679999998</v>
      </c>
      <c r="K73" s="19">
        <v>0.76666666666666672</v>
      </c>
      <c r="L73" s="18">
        <v>168.36334804925443</v>
      </c>
      <c r="M73" s="82">
        <v>29430</v>
      </c>
      <c r="N73" s="23">
        <v>1</v>
      </c>
      <c r="O73" s="84">
        <v>29430</v>
      </c>
    </row>
    <row r="74" spans="1:15">
      <c r="A74" s="21" t="s">
        <v>135</v>
      </c>
      <c r="B74" s="22" t="s">
        <v>136</v>
      </c>
      <c r="C74" s="19">
        <v>23.8</v>
      </c>
      <c r="D74" s="18">
        <v>2366.8647904415197</v>
      </c>
      <c r="E74" s="19">
        <v>3.9899999999999998</v>
      </c>
      <c r="F74" s="18">
        <v>9863.4776570438808</v>
      </c>
      <c r="G74" s="19">
        <v>0.88</v>
      </c>
      <c r="H74" s="18">
        <v>6264.76084870467</v>
      </c>
      <c r="I74" s="19">
        <v>0.05</v>
      </c>
      <c r="J74" s="18">
        <v>4425.5771999999997</v>
      </c>
      <c r="K74" s="19">
        <v>4.6166666666666663</v>
      </c>
      <c r="L74" s="18">
        <v>1013.8401610792058</v>
      </c>
      <c r="M74" s="82">
        <v>23930</v>
      </c>
      <c r="N74" s="23">
        <v>1</v>
      </c>
      <c r="O74" s="84">
        <v>23930</v>
      </c>
    </row>
    <row r="75" spans="1:15">
      <c r="A75" s="21" t="s">
        <v>137</v>
      </c>
      <c r="B75" s="22" t="s">
        <v>138</v>
      </c>
      <c r="C75" s="19">
        <v>43.4</v>
      </c>
      <c r="D75" s="18">
        <v>4316.0475590404176</v>
      </c>
      <c r="E75" s="19">
        <v>7.62</v>
      </c>
      <c r="F75" s="18">
        <v>18837.017480369515</v>
      </c>
      <c r="G75" s="19">
        <v>2.12</v>
      </c>
      <c r="H75" s="18">
        <v>15092.37840824307</v>
      </c>
      <c r="I75" s="19">
        <v>0.02</v>
      </c>
      <c r="J75" s="18">
        <v>1770.2308799999998</v>
      </c>
      <c r="K75" s="19">
        <v>73.966666666666669</v>
      </c>
      <c r="L75" s="18">
        <v>16243.403013969371</v>
      </c>
      <c r="M75" s="82">
        <v>56260</v>
      </c>
      <c r="N75" s="23">
        <v>2</v>
      </c>
      <c r="O75" s="84">
        <v>28130</v>
      </c>
    </row>
    <row r="76" spans="1:15">
      <c r="A76" s="21" t="s">
        <v>139</v>
      </c>
      <c r="B76" s="22" t="s">
        <v>140</v>
      </c>
      <c r="C76" s="19">
        <v>51.1</v>
      </c>
      <c r="D76" s="18">
        <v>5081.7979324185571</v>
      </c>
      <c r="E76" s="19">
        <v>6.23</v>
      </c>
      <c r="F76" s="18">
        <v>15400.868622401849</v>
      </c>
      <c r="G76" s="19">
        <v>2.0299999999999998</v>
      </c>
      <c r="H76" s="18">
        <v>14451.664230534636</v>
      </c>
      <c r="I76" s="19">
        <v>0.02</v>
      </c>
      <c r="J76" s="18">
        <v>1770.2308799999998</v>
      </c>
      <c r="K76" s="19">
        <v>110.35</v>
      </c>
      <c r="L76" s="18">
        <v>24233.341900741598</v>
      </c>
      <c r="M76" s="82">
        <v>60940</v>
      </c>
      <c r="N76" s="23">
        <v>2</v>
      </c>
      <c r="O76" s="84">
        <v>30470</v>
      </c>
    </row>
    <row r="77" spans="1:15">
      <c r="A77" s="21" t="s">
        <v>141</v>
      </c>
      <c r="B77" s="22" t="s">
        <v>142</v>
      </c>
      <c r="C77" s="19">
        <v>49</v>
      </c>
      <c r="D77" s="18">
        <v>4872.9569214972462</v>
      </c>
      <c r="E77" s="19">
        <v>6.56</v>
      </c>
      <c r="F77" s="18">
        <v>16216.644969976905</v>
      </c>
      <c r="G77" s="19">
        <v>1.89</v>
      </c>
      <c r="H77" s="18">
        <v>13454.997731877074</v>
      </c>
      <c r="I77" s="19">
        <v>0</v>
      </c>
      <c r="J77" s="18">
        <v>0</v>
      </c>
      <c r="K77" s="19">
        <v>55.283333333333331</v>
      </c>
      <c r="L77" s="18">
        <v>12140.461423464714</v>
      </c>
      <c r="M77" s="82">
        <v>46690</v>
      </c>
      <c r="N77" s="23">
        <v>2</v>
      </c>
      <c r="O77" s="84">
        <v>23350</v>
      </c>
    </row>
    <row r="78" spans="1:15">
      <c r="A78" s="21" t="s">
        <v>143</v>
      </c>
      <c r="B78" s="22" t="s">
        <v>144</v>
      </c>
      <c r="C78" s="19">
        <v>35.6</v>
      </c>
      <c r="D78" s="18">
        <v>3540.3523756184077</v>
      </c>
      <c r="E78" s="19">
        <v>7.51</v>
      </c>
      <c r="F78" s="18">
        <v>18565.092031177828</v>
      </c>
      <c r="G78" s="19">
        <v>3.07</v>
      </c>
      <c r="H78" s="18">
        <v>21855.472506276517</v>
      </c>
      <c r="I78" s="19">
        <v>0.12</v>
      </c>
      <c r="J78" s="18">
        <v>10621.385279999999</v>
      </c>
      <c r="K78" s="19">
        <v>23.8</v>
      </c>
      <c r="L78" s="18">
        <v>5226.583935094246</v>
      </c>
      <c r="M78" s="82">
        <v>59810</v>
      </c>
      <c r="N78" s="23">
        <v>2</v>
      </c>
      <c r="O78" s="84">
        <v>29910</v>
      </c>
    </row>
    <row r="79" spans="1:15">
      <c r="A79" s="21" t="s">
        <v>145</v>
      </c>
      <c r="B79" s="22" t="s">
        <v>146</v>
      </c>
      <c r="C79" s="19">
        <v>53.3</v>
      </c>
      <c r="D79" s="18">
        <v>5300.5837533837384</v>
      </c>
      <c r="E79" s="19">
        <v>6.54</v>
      </c>
      <c r="F79" s="18">
        <v>16167.203979214781</v>
      </c>
      <c r="G79" s="19">
        <v>2.96</v>
      </c>
      <c r="H79" s="18">
        <v>21072.377400188438</v>
      </c>
      <c r="I79" s="19">
        <v>0.06</v>
      </c>
      <c r="J79" s="18">
        <v>5310.6926399999993</v>
      </c>
      <c r="K79" s="19">
        <v>7.583333333333333</v>
      </c>
      <c r="L79" s="18">
        <v>1665.333116574147</v>
      </c>
      <c r="M79" s="82">
        <v>49520</v>
      </c>
      <c r="N79" s="23">
        <v>2</v>
      </c>
      <c r="O79" s="84">
        <v>24760</v>
      </c>
    </row>
    <row r="80" spans="1:15">
      <c r="A80" s="21" t="s">
        <v>147</v>
      </c>
      <c r="B80" s="22" t="s">
        <v>148</v>
      </c>
      <c r="C80" s="19">
        <v>51.2</v>
      </c>
      <c r="D80" s="18">
        <v>5091.7427424624293</v>
      </c>
      <c r="E80" s="19">
        <v>3.74</v>
      </c>
      <c r="F80" s="18">
        <v>9245.4652725173219</v>
      </c>
      <c r="G80" s="19">
        <v>0.95</v>
      </c>
      <c r="H80" s="18">
        <v>6763.0940980334508</v>
      </c>
      <c r="I80" s="19">
        <v>0.03</v>
      </c>
      <c r="J80" s="18">
        <v>2655.3463199999997</v>
      </c>
      <c r="K80" s="19">
        <v>0</v>
      </c>
      <c r="L80" s="18">
        <v>0</v>
      </c>
      <c r="M80" s="82">
        <v>23760</v>
      </c>
      <c r="N80" s="23">
        <v>2</v>
      </c>
      <c r="O80" s="84">
        <v>11880</v>
      </c>
    </row>
    <row r="81" spans="1:15">
      <c r="A81" s="21" t="s">
        <v>149</v>
      </c>
      <c r="B81" s="22" t="s">
        <v>150</v>
      </c>
      <c r="C81" s="19">
        <v>28.5</v>
      </c>
      <c r="D81" s="18">
        <v>2834.2708625035002</v>
      </c>
      <c r="E81" s="19">
        <v>7.16</v>
      </c>
      <c r="F81" s="18">
        <v>17699.874692840647</v>
      </c>
      <c r="G81" s="19">
        <v>1.2</v>
      </c>
      <c r="H81" s="18">
        <v>8542.8557027790957</v>
      </c>
      <c r="I81" s="19">
        <v>0.04</v>
      </c>
      <c r="J81" s="18">
        <v>3540.4617599999997</v>
      </c>
      <c r="K81" s="19">
        <v>33.733333333333334</v>
      </c>
      <c r="L81" s="18">
        <v>7407.9873141671942</v>
      </c>
      <c r="M81" s="82">
        <v>40030</v>
      </c>
      <c r="N81" s="23">
        <v>2</v>
      </c>
      <c r="O81" s="84">
        <v>20020</v>
      </c>
    </row>
    <row r="82" spans="1:15">
      <c r="A82" s="21" t="s">
        <v>151</v>
      </c>
      <c r="B82" s="22" t="s">
        <v>152</v>
      </c>
      <c r="C82" s="19">
        <v>56.1</v>
      </c>
      <c r="D82" s="18">
        <v>5579.0384346121537</v>
      </c>
      <c r="E82" s="19">
        <v>7.4</v>
      </c>
      <c r="F82" s="18">
        <v>18293.166581986145</v>
      </c>
      <c r="G82" s="19">
        <v>1.65</v>
      </c>
      <c r="H82" s="18">
        <v>11746.426591321257</v>
      </c>
      <c r="I82" s="19">
        <v>0</v>
      </c>
      <c r="J82" s="18">
        <v>0</v>
      </c>
      <c r="K82" s="19">
        <v>47.3</v>
      </c>
      <c r="L82" s="18">
        <v>10387.286560082261</v>
      </c>
      <c r="M82" s="82">
        <v>46010</v>
      </c>
      <c r="N82" s="23">
        <v>2</v>
      </c>
      <c r="O82" s="84">
        <v>23010</v>
      </c>
    </row>
    <row r="83" spans="1:15">
      <c r="A83" s="21" t="s">
        <v>153</v>
      </c>
      <c r="B83" s="22" t="s">
        <v>154</v>
      </c>
      <c r="C83" s="19">
        <v>30.5</v>
      </c>
      <c r="D83" s="18">
        <v>3033.167063380939</v>
      </c>
      <c r="E83" s="19">
        <v>8.39</v>
      </c>
      <c r="F83" s="18">
        <v>20740.495624711319</v>
      </c>
      <c r="G83" s="19">
        <v>1.74</v>
      </c>
      <c r="H83" s="18">
        <v>12387.140769029689</v>
      </c>
      <c r="I83" s="19">
        <v>0</v>
      </c>
      <c r="J83" s="18">
        <v>0</v>
      </c>
      <c r="K83" s="19">
        <v>99.033333333333331</v>
      </c>
      <c r="L83" s="18">
        <v>21748.152480623256</v>
      </c>
      <c r="M83" s="82">
        <v>57910</v>
      </c>
      <c r="N83" s="23">
        <v>2</v>
      </c>
      <c r="O83" s="84">
        <v>28960</v>
      </c>
    </row>
    <row r="84" spans="1:15">
      <c r="A84" s="21" t="s">
        <v>155</v>
      </c>
      <c r="B84" s="22" t="s">
        <v>156</v>
      </c>
      <c r="C84" s="19">
        <v>27.4</v>
      </c>
      <c r="D84" s="18">
        <v>2724.8779520209091</v>
      </c>
      <c r="E84" s="19">
        <v>5.7</v>
      </c>
      <c r="F84" s="18">
        <v>14090.682367205543</v>
      </c>
      <c r="G84" s="19">
        <v>1.33</v>
      </c>
      <c r="H84" s="18">
        <v>9468.3317372468318</v>
      </c>
      <c r="I84" s="19">
        <v>0</v>
      </c>
      <c r="J84" s="18">
        <v>0</v>
      </c>
      <c r="K84" s="19">
        <v>8.2166666666666668</v>
      </c>
      <c r="L84" s="18">
        <v>1804.4158823539658</v>
      </c>
      <c r="M84" s="82">
        <v>28090</v>
      </c>
      <c r="N84" s="23">
        <v>2</v>
      </c>
      <c r="O84" s="84">
        <v>14050</v>
      </c>
    </row>
    <row r="85" spans="1:15">
      <c r="A85" s="21" t="s">
        <v>157</v>
      </c>
      <c r="B85" s="22" t="s">
        <v>158</v>
      </c>
      <c r="C85" s="19">
        <v>28.4</v>
      </c>
      <c r="D85" s="18">
        <v>2824.326052459628</v>
      </c>
      <c r="E85" s="19">
        <v>4.3899999999999997</v>
      </c>
      <c r="F85" s="18">
        <v>10852.297472286373</v>
      </c>
      <c r="G85" s="19">
        <v>0.68</v>
      </c>
      <c r="H85" s="18">
        <v>4840.951564908155</v>
      </c>
      <c r="I85" s="19">
        <v>0</v>
      </c>
      <c r="J85" s="18">
        <v>0</v>
      </c>
      <c r="K85" s="19">
        <v>145.9</v>
      </c>
      <c r="L85" s="18">
        <v>32040.277148329853</v>
      </c>
      <c r="M85" s="82">
        <v>50560</v>
      </c>
      <c r="N85" s="23">
        <v>2</v>
      </c>
      <c r="O85" s="84">
        <v>25280</v>
      </c>
    </row>
    <row r="86" spans="1:15">
      <c r="A86" s="21" t="s">
        <v>159</v>
      </c>
      <c r="B86" s="22" t="s">
        <v>160</v>
      </c>
      <c r="C86" s="19">
        <v>34.700000000000003</v>
      </c>
      <c r="D86" s="18">
        <v>3450.8490852235605</v>
      </c>
      <c r="E86" s="19">
        <v>5.46</v>
      </c>
      <c r="F86" s="18">
        <v>13497.390478060046</v>
      </c>
      <c r="G86" s="19">
        <v>1.53</v>
      </c>
      <c r="H86" s="18">
        <v>10892.141021043348</v>
      </c>
      <c r="I86" s="19">
        <v>0</v>
      </c>
      <c r="J86" s="18">
        <v>0</v>
      </c>
      <c r="K86" s="19">
        <v>0</v>
      </c>
      <c r="L86" s="18">
        <v>0</v>
      </c>
      <c r="M86" s="82">
        <v>27840</v>
      </c>
      <c r="N86" s="23">
        <v>2</v>
      </c>
      <c r="O86" s="84">
        <v>13920</v>
      </c>
    </row>
    <row r="87" spans="1:15">
      <c r="A87" s="21" t="s">
        <v>161</v>
      </c>
      <c r="B87" s="22" t="s">
        <v>162</v>
      </c>
      <c r="C87" s="19">
        <v>17.8</v>
      </c>
      <c r="D87" s="18">
        <v>1770.1761878092038</v>
      </c>
      <c r="E87" s="19">
        <v>8.07</v>
      </c>
      <c r="F87" s="18">
        <v>19949.439772517322</v>
      </c>
      <c r="G87" s="19">
        <v>2.61</v>
      </c>
      <c r="H87" s="18">
        <v>18580.711153544533</v>
      </c>
      <c r="I87" s="19">
        <v>0</v>
      </c>
      <c r="J87" s="18">
        <v>0</v>
      </c>
      <c r="K87" s="19">
        <v>23.016666666666666</v>
      </c>
      <c r="L87" s="18">
        <v>5054.5605142613122</v>
      </c>
      <c r="M87" s="82">
        <v>45350</v>
      </c>
      <c r="N87" s="23">
        <v>2</v>
      </c>
      <c r="O87" s="84">
        <v>22680</v>
      </c>
    </row>
    <row r="88" spans="1:15">
      <c r="A88" s="21" t="s">
        <v>163</v>
      </c>
      <c r="B88" s="22" t="s">
        <v>164</v>
      </c>
      <c r="C88" s="19">
        <v>44.5</v>
      </c>
      <c r="D88" s="18">
        <v>4425.4404695230096</v>
      </c>
      <c r="E88" s="19">
        <v>11.18</v>
      </c>
      <c r="F88" s="18">
        <v>27637.513836027716</v>
      </c>
      <c r="G88" s="19">
        <v>4.26</v>
      </c>
      <c r="H88" s="18">
        <v>30327.137744865788</v>
      </c>
      <c r="I88" s="19">
        <v>0.08</v>
      </c>
      <c r="J88" s="18">
        <v>7080.9235199999994</v>
      </c>
      <c r="K88" s="19">
        <v>7.2666666666666666</v>
      </c>
      <c r="L88" s="18">
        <v>1595.7917336842374</v>
      </c>
      <c r="M88" s="82">
        <v>71070</v>
      </c>
      <c r="N88" s="23">
        <v>2</v>
      </c>
      <c r="O88" s="84">
        <v>35540</v>
      </c>
    </row>
    <row r="89" spans="1:15">
      <c r="A89" s="21" t="s">
        <v>165</v>
      </c>
      <c r="B89" s="22" t="s">
        <v>166</v>
      </c>
      <c r="C89" s="19">
        <v>23.8</v>
      </c>
      <c r="D89" s="18">
        <v>2366.8647904415197</v>
      </c>
      <c r="E89" s="19">
        <v>3</v>
      </c>
      <c r="F89" s="18">
        <v>7416.1486143187067</v>
      </c>
      <c r="G89" s="19">
        <v>0.71</v>
      </c>
      <c r="H89" s="18">
        <v>5054.5229574776313</v>
      </c>
      <c r="I89" s="19">
        <v>0.11</v>
      </c>
      <c r="J89" s="18">
        <v>9736.269839999999</v>
      </c>
      <c r="K89" s="19">
        <v>7.083333333333333</v>
      </c>
      <c r="L89" s="18">
        <v>1555.5309330637635</v>
      </c>
      <c r="M89" s="82">
        <v>26130</v>
      </c>
      <c r="N89" s="23">
        <v>2</v>
      </c>
      <c r="O89" s="84">
        <v>13070</v>
      </c>
    </row>
    <row r="90" spans="1:15">
      <c r="A90" s="21" t="s">
        <v>167</v>
      </c>
      <c r="B90" s="22" t="s">
        <v>168</v>
      </c>
      <c r="C90" s="19">
        <v>22.4</v>
      </c>
      <c r="D90" s="18">
        <v>2227.6374498273121</v>
      </c>
      <c r="E90" s="19">
        <v>6.43</v>
      </c>
      <c r="F90" s="18">
        <v>15895.278530023093</v>
      </c>
      <c r="G90" s="19">
        <v>1.44</v>
      </c>
      <c r="H90" s="18">
        <v>10251.426843334915</v>
      </c>
      <c r="I90" s="19">
        <v>0</v>
      </c>
      <c r="J90" s="18">
        <v>0</v>
      </c>
      <c r="K90" s="19">
        <v>95.6</v>
      </c>
      <c r="L90" s="18">
        <v>20994.17748718529</v>
      </c>
      <c r="M90" s="82">
        <v>49370</v>
      </c>
      <c r="N90" s="23">
        <v>2</v>
      </c>
      <c r="O90" s="84">
        <v>24690</v>
      </c>
    </row>
    <row r="91" spans="1:15">
      <c r="A91" s="21" t="s">
        <v>169</v>
      </c>
      <c r="B91" s="22" t="s">
        <v>170</v>
      </c>
      <c r="C91" s="19">
        <v>50.8</v>
      </c>
      <c r="D91" s="18">
        <v>5051.9635022869406</v>
      </c>
      <c r="E91" s="19">
        <v>4.33</v>
      </c>
      <c r="F91" s="18">
        <v>10703.9745</v>
      </c>
      <c r="G91" s="19">
        <v>1.45</v>
      </c>
      <c r="H91" s="18">
        <v>10322.617307524741</v>
      </c>
      <c r="I91" s="19">
        <v>7.0000000000000007E-2</v>
      </c>
      <c r="J91" s="18">
        <v>6195.8080799999998</v>
      </c>
      <c r="K91" s="19">
        <v>3.1666666666666665</v>
      </c>
      <c r="L91" s="18">
        <v>695.41382889909426</v>
      </c>
      <c r="M91" s="82">
        <v>32970</v>
      </c>
      <c r="N91" s="23">
        <v>1</v>
      </c>
      <c r="O91" s="84">
        <v>32970</v>
      </c>
    </row>
    <row r="92" spans="1:15">
      <c r="A92" s="21" t="s">
        <v>171</v>
      </c>
      <c r="B92" s="22" t="s">
        <v>172</v>
      </c>
      <c r="C92" s="19">
        <v>52</v>
      </c>
      <c r="D92" s="18">
        <v>5171.3012228134039</v>
      </c>
      <c r="E92" s="19">
        <v>2.92</v>
      </c>
      <c r="F92" s="18">
        <v>7218.3846512702075</v>
      </c>
      <c r="G92" s="19">
        <v>0.69</v>
      </c>
      <c r="H92" s="18">
        <v>4912.1420290979795</v>
      </c>
      <c r="I92" s="19">
        <v>0.11</v>
      </c>
      <c r="J92" s="18">
        <v>9736.269839999999</v>
      </c>
      <c r="K92" s="19">
        <v>0</v>
      </c>
      <c r="L92" s="18">
        <v>0</v>
      </c>
      <c r="M92" s="82">
        <v>27040</v>
      </c>
      <c r="N92" s="23">
        <v>1</v>
      </c>
      <c r="O92" s="84">
        <v>27040</v>
      </c>
    </row>
    <row r="93" spans="1:15">
      <c r="A93" s="21" t="s">
        <v>173</v>
      </c>
      <c r="B93" s="22" t="s">
        <v>174</v>
      </c>
      <c r="C93" s="19">
        <v>15.7</v>
      </c>
      <c r="D93" s="18">
        <v>1561.3351768878931</v>
      </c>
      <c r="E93" s="19">
        <v>4.32</v>
      </c>
      <c r="F93" s="18">
        <v>10679.254004618939</v>
      </c>
      <c r="G93" s="19">
        <v>1.08</v>
      </c>
      <c r="H93" s="18">
        <v>7688.5701325011869</v>
      </c>
      <c r="I93" s="19">
        <v>0.03</v>
      </c>
      <c r="J93" s="18">
        <v>2655.3463199999997</v>
      </c>
      <c r="K93" s="19">
        <v>0</v>
      </c>
      <c r="L93" s="18">
        <v>0</v>
      </c>
      <c r="M93" s="82">
        <v>22580</v>
      </c>
      <c r="N93" s="23">
        <v>1</v>
      </c>
      <c r="O93" s="84">
        <v>22580</v>
      </c>
    </row>
    <row r="94" spans="1:15">
      <c r="A94" s="21" t="s">
        <v>175</v>
      </c>
      <c r="B94" s="22" t="s">
        <v>176</v>
      </c>
      <c r="C94" s="19">
        <v>43.3</v>
      </c>
      <c r="D94" s="18">
        <v>4306.1027489965454</v>
      </c>
      <c r="E94" s="19">
        <v>2.2199999999999998</v>
      </c>
      <c r="F94" s="18">
        <v>5487.9499745958428</v>
      </c>
      <c r="G94" s="19">
        <v>0.31</v>
      </c>
      <c r="H94" s="18">
        <v>2206.9043898845998</v>
      </c>
      <c r="I94" s="19">
        <v>0.01</v>
      </c>
      <c r="J94" s="18">
        <v>885.11543999999992</v>
      </c>
      <c r="K94" s="19">
        <v>4.55</v>
      </c>
      <c r="L94" s="18">
        <v>999.19986994448811</v>
      </c>
      <c r="M94" s="82">
        <v>13890</v>
      </c>
      <c r="N94" s="23">
        <v>1</v>
      </c>
      <c r="O94" s="84">
        <v>13890</v>
      </c>
    </row>
    <row r="95" spans="1:15">
      <c r="A95" s="21" t="s">
        <v>177</v>
      </c>
      <c r="B95" s="22" t="s">
        <v>178</v>
      </c>
      <c r="C95" s="19">
        <v>53.5</v>
      </c>
      <c r="D95" s="18">
        <v>5320.4733734714828</v>
      </c>
      <c r="E95" s="19">
        <v>4.68</v>
      </c>
      <c r="F95" s="18">
        <v>11569.191838337183</v>
      </c>
      <c r="G95" s="19">
        <v>1.1499999999999999</v>
      </c>
      <c r="H95" s="18">
        <v>8186.9033818299658</v>
      </c>
      <c r="I95" s="19">
        <v>0.01</v>
      </c>
      <c r="J95" s="18">
        <v>885.11543999999992</v>
      </c>
      <c r="K95" s="19">
        <v>27.233333333333334</v>
      </c>
      <c r="L95" s="18">
        <v>5980.5589285322112</v>
      </c>
      <c r="M95" s="82">
        <v>31940</v>
      </c>
      <c r="N95" s="23">
        <v>1</v>
      </c>
      <c r="O95" s="84">
        <v>31940</v>
      </c>
    </row>
    <row r="96" spans="1:15">
      <c r="A96" s="21" t="s">
        <v>179</v>
      </c>
      <c r="B96" s="22" t="s">
        <v>180</v>
      </c>
      <c r="C96" s="19">
        <v>29.7</v>
      </c>
      <c r="D96" s="18">
        <v>2953.6085830299635</v>
      </c>
      <c r="E96" s="19">
        <v>3.28</v>
      </c>
      <c r="F96" s="18">
        <v>8108.3224849884527</v>
      </c>
      <c r="G96" s="19">
        <v>0.88</v>
      </c>
      <c r="H96" s="18">
        <v>6264.76084870467</v>
      </c>
      <c r="I96" s="19">
        <v>0</v>
      </c>
      <c r="J96" s="18">
        <v>0</v>
      </c>
      <c r="K96" s="19">
        <v>0</v>
      </c>
      <c r="L96" s="18">
        <v>0</v>
      </c>
      <c r="M96" s="82">
        <v>17330</v>
      </c>
      <c r="N96" s="23">
        <v>2</v>
      </c>
      <c r="O96" s="84">
        <v>8670</v>
      </c>
    </row>
    <row r="97" spans="1:15">
      <c r="A97" s="21" t="s">
        <v>181</v>
      </c>
      <c r="B97" s="22" t="s">
        <v>182</v>
      </c>
      <c r="C97" s="19">
        <v>144.6</v>
      </c>
      <c r="D97" s="18">
        <v>14380.195323438811</v>
      </c>
      <c r="E97" s="19">
        <v>5.95</v>
      </c>
      <c r="F97" s="18">
        <v>14708.694751732102</v>
      </c>
      <c r="G97" s="19">
        <v>1.74</v>
      </c>
      <c r="H97" s="18">
        <v>12387.140769029689</v>
      </c>
      <c r="I97" s="19">
        <v>0.04</v>
      </c>
      <c r="J97" s="18">
        <v>3540.4617599999997</v>
      </c>
      <c r="K97" s="19">
        <v>29.866666666666667</v>
      </c>
      <c r="L97" s="18">
        <v>6558.8504283535631</v>
      </c>
      <c r="M97" s="82">
        <v>51580</v>
      </c>
      <c r="N97" s="23">
        <v>2</v>
      </c>
      <c r="O97" s="84">
        <v>25790</v>
      </c>
    </row>
    <row r="98" spans="1:15">
      <c r="A98" s="21" t="s">
        <v>183</v>
      </c>
      <c r="B98" s="22" t="s">
        <v>184</v>
      </c>
      <c r="C98" s="19">
        <v>65.900000000000006</v>
      </c>
      <c r="D98" s="18">
        <v>6553.6298189116033</v>
      </c>
      <c r="E98" s="19">
        <v>13.75</v>
      </c>
      <c r="F98" s="18">
        <v>33990.681148960743</v>
      </c>
      <c r="G98" s="19">
        <v>3.02</v>
      </c>
      <c r="H98" s="18">
        <v>21499.52018532739</v>
      </c>
      <c r="I98" s="19">
        <v>0.04</v>
      </c>
      <c r="J98" s="18">
        <v>3540.4617599999997</v>
      </c>
      <c r="K98" s="19">
        <v>24.533333333333335</v>
      </c>
      <c r="L98" s="18">
        <v>5387.6271375761416</v>
      </c>
      <c r="M98" s="82">
        <v>70970</v>
      </c>
      <c r="N98" s="23">
        <v>2</v>
      </c>
      <c r="O98" s="84">
        <v>35490</v>
      </c>
    </row>
    <row r="99" spans="1:15">
      <c r="A99" s="21" t="s">
        <v>185</v>
      </c>
      <c r="B99" s="22" t="s">
        <v>186</v>
      </c>
      <c r="C99" s="19">
        <v>47.9</v>
      </c>
      <c r="D99" s="18">
        <v>4763.5640110146551</v>
      </c>
      <c r="E99" s="19">
        <v>5.51</v>
      </c>
      <c r="F99" s="18">
        <v>13620.992954965357</v>
      </c>
      <c r="G99" s="19">
        <v>1.62</v>
      </c>
      <c r="H99" s="18">
        <v>11532.85519875178</v>
      </c>
      <c r="I99" s="19">
        <v>0.04</v>
      </c>
      <c r="J99" s="18">
        <v>3540.4617599999997</v>
      </c>
      <c r="K99" s="19">
        <v>36.65</v>
      </c>
      <c r="L99" s="18">
        <v>8048.5000513110963</v>
      </c>
      <c r="M99" s="82">
        <v>41510</v>
      </c>
      <c r="N99" s="23">
        <v>2</v>
      </c>
      <c r="O99" s="84">
        <v>20760</v>
      </c>
    </row>
    <row r="100" spans="1:15">
      <c r="A100" s="21" t="s">
        <v>187</v>
      </c>
      <c r="B100" s="22" t="s">
        <v>188</v>
      </c>
      <c r="C100" s="19">
        <v>23.4</v>
      </c>
      <c r="D100" s="18">
        <v>2327.0855502660315</v>
      </c>
      <c r="E100" s="19">
        <v>8.14</v>
      </c>
      <c r="F100" s="18">
        <v>20122.483240184756</v>
      </c>
      <c r="G100" s="19">
        <v>3.36</v>
      </c>
      <c r="H100" s="18">
        <v>23919.995967781466</v>
      </c>
      <c r="I100" s="19">
        <v>0.09</v>
      </c>
      <c r="J100" s="18">
        <v>7966.038959999999</v>
      </c>
      <c r="K100" s="19">
        <v>47.233333333333334</v>
      </c>
      <c r="L100" s="18">
        <v>10372.646268947545</v>
      </c>
      <c r="M100" s="82">
        <v>64710</v>
      </c>
      <c r="N100" s="23">
        <v>2</v>
      </c>
      <c r="O100" s="84">
        <v>32360</v>
      </c>
    </row>
    <row r="101" spans="1:15">
      <c r="A101" s="21" t="s">
        <v>189</v>
      </c>
      <c r="B101" s="22" t="s">
        <v>190</v>
      </c>
      <c r="C101" s="19">
        <v>31.4</v>
      </c>
      <c r="D101" s="18">
        <v>3122.6703537757862</v>
      </c>
      <c r="E101" s="19">
        <v>4.9400000000000004</v>
      </c>
      <c r="F101" s="18">
        <v>12211.924718244805</v>
      </c>
      <c r="G101" s="19">
        <v>1.72</v>
      </c>
      <c r="H101" s="18">
        <v>12244.759840650036</v>
      </c>
      <c r="I101" s="19">
        <v>0.1</v>
      </c>
      <c r="J101" s="18">
        <v>8851.1543999999994</v>
      </c>
      <c r="K101" s="19">
        <v>1.9333333333333333</v>
      </c>
      <c r="L101" s="18">
        <v>424.56844290681551</v>
      </c>
      <c r="M101" s="82">
        <v>36860</v>
      </c>
      <c r="N101" s="23">
        <v>2</v>
      </c>
      <c r="O101" s="84">
        <v>18430</v>
      </c>
    </row>
    <row r="102" spans="1:15">
      <c r="A102" s="21" t="s">
        <v>191</v>
      </c>
      <c r="B102" s="22" t="s">
        <v>192</v>
      </c>
      <c r="C102" s="19">
        <v>18.600000000000001</v>
      </c>
      <c r="D102" s="18">
        <v>1849.7346681601794</v>
      </c>
      <c r="E102" s="19">
        <v>3.3200000000000003</v>
      </c>
      <c r="F102" s="18">
        <v>8207.2044665127032</v>
      </c>
      <c r="G102" s="19">
        <v>1.01</v>
      </c>
      <c r="H102" s="18">
        <v>7190.2368831724052</v>
      </c>
      <c r="I102" s="19">
        <v>0.02</v>
      </c>
      <c r="J102" s="18">
        <v>1770.2308799999998</v>
      </c>
      <c r="K102" s="19">
        <v>0.15</v>
      </c>
      <c r="L102" s="18">
        <v>32.940655053114995</v>
      </c>
      <c r="M102" s="82">
        <v>19050</v>
      </c>
      <c r="N102" s="23">
        <v>2</v>
      </c>
      <c r="O102" s="84">
        <v>9530</v>
      </c>
    </row>
    <row r="103" spans="1:15">
      <c r="A103" s="21" t="s">
        <v>193</v>
      </c>
      <c r="B103" s="22" t="s">
        <v>194</v>
      </c>
      <c r="C103" s="19">
        <v>35</v>
      </c>
      <c r="D103" s="18">
        <v>3480.6835153551756</v>
      </c>
      <c r="E103" s="19">
        <v>4.37</v>
      </c>
      <c r="F103" s="18">
        <v>10802.85648152425</v>
      </c>
      <c r="G103" s="19">
        <v>1.28</v>
      </c>
      <c r="H103" s="18">
        <v>9112.3794162977028</v>
      </c>
      <c r="I103" s="19">
        <v>0</v>
      </c>
      <c r="J103" s="18">
        <v>0</v>
      </c>
      <c r="K103" s="19">
        <v>0.9</v>
      </c>
      <c r="L103" s="18">
        <v>197.64393031868997</v>
      </c>
      <c r="M103" s="82">
        <v>23590</v>
      </c>
      <c r="N103" s="23">
        <v>2</v>
      </c>
      <c r="O103" s="84">
        <v>11800</v>
      </c>
    </row>
    <row r="104" spans="1:15">
      <c r="A104" s="21" t="s">
        <v>195</v>
      </c>
      <c r="B104" s="22" t="s">
        <v>196</v>
      </c>
      <c r="C104" s="19">
        <v>23.4</v>
      </c>
      <c r="D104" s="18">
        <v>2327.0855502660315</v>
      </c>
      <c r="E104" s="19">
        <v>4.1399999999999997</v>
      </c>
      <c r="F104" s="18">
        <v>10234.285087759816</v>
      </c>
      <c r="G104" s="19">
        <v>1.3</v>
      </c>
      <c r="H104" s="18">
        <v>9254.7603446773537</v>
      </c>
      <c r="I104" s="19">
        <v>0.11</v>
      </c>
      <c r="J104" s="18">
        <v>9736.269839999999</v>
      </c>
      <c r="K104" s="19">
        <v>78.433333333333337</v>
      </c>
      <c r="L104" s="18">
        <v>17224.302519995465</v>
      </c>
      <c r="M104" s="82">
        <v>48780</v>
      </c>
      <c r="N104" s="23">
        <v>2</v>
      </c>
      <c r="O104" s="84">
        <v>24390</v>
      </c>
    </row>
    <row r="105" spans="1:15">
      <c r="A105" s="21" t="s">
        <v>197</v>
      </c>
      <c r="B105" s="22" t="s">
        <v>198</v>
      </c>
      <c r="C105" s="19">
        <v>26.7</v>
      </c>
      <c r="D105" s="18">
        <v>2655.2642817138053</v>
      </c>
      <c r="E105" s="19">
        <v>6.19</v>
      </c>
      <c r="F105" s="18">
        <v>15301.9866408776</v>
      </c>
      <c r="G105" s="19">
        <v>1.49</v>
      </c>
      <c r="H105" s="18">
        <v>10607.379164284044</v>
      </c>
      <c r="I105" s="19">
        <v>0.22</v>
      </c>
      <c r="J105" s="18">
        <v>19472.539679999998</v>
      </c>
      <c r="K105" s="19">
        <v>10.833333333333334</v>
      </c>
      <c r="L105" s="18">
        <v>2379.0473093916385</v>
      </c>
      <c r="M105" s="82">
        <v>50420</v>
      </c>
      <c r="N105" s="23">
        <v>2</v>
      </c>
      <c r="O105" s="84">
        <v>25210</v>
      </c>
    </row>
    <row r="106" spans="1:15">
      <c r="A106" s="21" t="s">
        <v>199</v>
      </c>
      <c r="B106" s="22" t="s">
        <v>200</v>
      </c>
      <c r="C106" s="19">
        <v>21.6</v>
      </c>
      <c r="D106" s="18">
        <v>2148.0789694763371</v>
      </c>
      <c r="E106" s="19">
        <v>2.59</v>
      </c>
      <c r="F106" s="18">
        <v>6402.6083036951495</v>
      </c>
      <c r="G106" s="19">
        <v>0.87</v>
      </c>
      <c r="H106" s="18">
        <v>6193.5703845148446</v>
      </c>
      <c r="I106" s="19">
        <v>0.01</v>
      </c>
      <c r="J106" s="18">
        <v>885.11543999999992</v>
      </c>
      <c r="K106" s="19">
        <v>2.0333333333333332</v>
      </c>
      <c r="L106" s="18">
        <v>446.52887960889211</v>
      </c>
      <c r="M106" s="82">
        <v>16080</v>
      </c>
      <c r="N106" s="23">
        <v>2</v>
      </c>
      <c r="O106" s="84">
        <v>8040</v>
      </c>
    </row>
    <row r="107" spans="1:15">
      <c r="A107" s="21" t="s">
        <v>201</v>
      </c>
      <c r="B107" s="22" t="s">
        <v>202</v>
      </c>
      <c r="C107" s="19">
        <v>34.6</v>
      </c>
      <c r="D107" s="18">
        <v>3440.9042751796883</v>
      </c>
      <c r="E107" s="19">
        <v>6.28</v>
      </c>
      <c r="F107" s="18">
        <v>15524.471099307159</v>
      </c>
      <c r="G107" s="19">
        <v>1.63</v>
      </c>
      <c r="H107" s="18">
        <v>11604.045662941604</v>
      </c>
      <c r="I107" s="19">
        <v>0.33</v>
      </c>
      <c r="J107" s="18">
        <v>29208.809519999999</v>
      </c>
      <c r="K107" s="19">
        <v>0</v>
      </c>
      <c r="L107" s="18">
        <v>0</v>
      </c>
      <c r="M107" s="82">
        <v>59780</v>
      </c>
      <c r="N107" s="23">
        <v>2</v>
      </c>
      <c r="O107" s="84">
        <v>29890</v>
      </c>
    </row>
    <row r="108" spans="1:15">
      <c r="A108" s="21" t="s">
        <v>203</v>
      </c>
      <c r="B108" s="22" t="s">
        <v>204</v>
      </c>
      <c r="C108" s="19">
        <v>28</v>
      </c>
      <c r="D108" s="18">
        <v>2784.5468122841407</v>
      </c>
      <c r="E108" s="19">
        <v>7.41</v>
      </c>
      <c r="F108" s="18">
        <v>18317.887077367206</v>
      </c>
      <c r="G108" s="19">
        <v>0.92</v>
      </c>
      <c r="H108" s="18">
        <v>6549.5227054639736</v>
      </c>
      <c r="I108" s="19">
        <v>0</v>
      </c>
      <c r="J108" s="18">
        <v>0</v>
      </c>
      <c r="K108" s="19">
        <v>28.733333333333334</v>
      </c>
      <c r="L108" s="18">
        <v>6309.9654790633613</v>
      </c>
      <c r="M108" s="82">
        <v>33960</v>
      </c>
      <c r="N108" s="23">
        <v>2</v>
      </c>
      <c r="O108" s="84">
        <v>16980</v>
      </c>
    </row>
    <row r="109" spans="1:15">
      <c r="A109" s="21" t="s">
        <v>205</v>
      </c>
      <c r="B109" s="22" t="s">
        <v>206</v>
      </c>
      <c r="C109" s="19">
        <v>29</v>
      </c>
      <c r="D109" s="18">
        <v>2883.9949127228601</v>
      </c>
      <c r="E109" s="19">
        <v>5.03</v>
      </c>
      <c r="F109" s="18">
        <v>12434.409176674366</v>
      </c>
      <c r="G109" s="19">
        <v>1.31</v>
      </c>
      <c r="H109" s="18">
        <v>9325.9508088671791</v>
      </c>
      <c r="I109" s="19">
        <v>0.05</v>
      </c>
      <c r="J109" s="18">
        <v>4425.5771999999997</v>
      </c>
      <c r="K109" s="19">
        <v>3.2833333333333332</v>
      </c>
      <c r="L109" s="18">
        <v>721.03433838485046</v>
      </c>
      <c r="M109" s="82">
        <v>29790</v>
      </c>
      <c r="N109" s="23">
        <v>2</v>
      </c>
      <c r="O109" s="84">
        <v>14900</v>
      </c>
    </row>
    <row r="110" spans="1:15">
      <c r="A110" s="21" t="s">
        <v>207</v>
      </c>
      <c r="B110" s="22" t="s">
        <v>208</v>
      </c>
      <c r="C110" s="19">
        <v>17.2</v>
      </c>
      <c r="D110" s="18">
        <v>1710.507327545972</v>
      </c>
      <c r="E110" s="19">
        <v>2.79</v>
      </c>
      <c r="F110" s="18">
        <v>6897.0182113163974</v>
      </c>
      <c r="G110" s="19">
        <v>0.69</v>
      </c>
      <c r="H110" s="18">
        <v>4912.1420290979795</v>
      </c>
      <c r="I110" s="19">
        <v>0.01</v>
      </c>
      <c r="J110" s="18">
        <v>885.11543999999992</v>
      </c>
      <c r="K110" s="19">
        <v>70.283333333333331</v>
      </c>
      <c r="L110" s="18">
        <v>15434.526928776215</v>
      </c>
      <c r="M110" s="82">
        <v>29840</v>
      </c>
      <c r="N110" s="23">
        <v>2</v>
      </c>
      <c r="O110" s="84">
        <v>14920</v>
      </c>
    </row>
    <row r="111" spans="1:15">
      <c r="A111" s="21" t="s">
        <v>209</v>
      </c>
      <c r="B111" s="22" t="s">
        <v>210</v>
      </c>
      <c r="C111" s="19">
        <v>55.7</v>
      </c>
      <c r="D111" s="18">
        <v>5539.2591944366659</v>
      </c>
      <c r="E111" s="19">
        <v>4.1500000000000004</v>
      </c>
      <c r="F111" s="18">
        <v>10259.005583140879</v>
      </c>
      <c r="G111" s="19">
        <v>0.9</v>
      </c>
      <c r="H111" s="18">
        <v>6407.1417770843218</v>
      </c>
      <c r="I111" s="19">
        <v>0</v>
      </c>
      <c r="J111" s="18">
        <v>0</v>
      </c>
      <c r="K111" s="19">
        <v>5.4833333333333334</v>
      </c>
      <c r="L111" s="18">
        <v>1204.1639458305369</v>
      </c>
      <c r="M111" s="82">
        <v>23410</v>
      </c>
      <c r="N111" s="23">
        <v>2</v>
      </c>
      <c r="O111" s="84">
        <v>11710</v>
      </c>
    </row>
    <row r="112" spans="1:15">
      <c r="A112" s="21" t="s">
        <v>211</v>
      </c>
      <c r="B112" s="22" t="s">
        <v>212</v>
      </c>
      <c r="C112" s="19">
        <v>31.6</v>
      </c>
      <c r="D112" s="18">
        <v>3142.5599738635301</v>
      </c>
      <c r="E112" s="19">
        <v>2.6</v>
      </c>
      <c r="F112" s="18">
        <v>6427.3287990762128</v>
      </c>
      <c r="G112" s="19">
        <v>0.75</v>
      </c>
      <c r="H112" s="18">
        <v>5339.2848142369348</v>
      </c>
      <c r="I112" s="19">
        <v>0.15</v>
      </c>
      <c r="J112" s="18">
        <v>13276.731599999999</v>
      </c>
      <c r="K112" s="19">
        <v>3.1833333333333331</v>
      </c>
      <c r="L112" s="18">
        <v>699.07390168277368</v>
      </c>
      <c r="M112" s="82">
        <v>28880</v>
      </c>
      <c r="N112" s="23">
        <v>1</v>
      </c>
      <c r="O112" s="84">
        <v>28880</v>
      </c>
    </row>
    <row r="113" spans="1:15">
      <c r="A113" s="21" t="s">
        <v>213</v>
      </c>
      <c r="B113" s="22" t="s">
        <v>214</v>
      </c>
      <c r="C113" s="19">
        <v>29</v>
      </c>
      <c r="D113" s="18">
        <v>2883.9949127228601</v>
      </c>
      <c r="E113" s="19">
        <v>6.9399999999999995</v>
      </c>
      <c r="F113" s="18">
        <v>17156.023794457276</v>
      </c>
      <c r="G113" s="19">
        <v>3.21</v>
      </c>
      <c r="H113" s="18">
        <v>22852.139004934081</v>
      </c>
      <c r="I113" s="19">
        <v>0.04</v>
      </c>
      <c r="J113" s="18">
        <v>3540.4617599999997</v>
      </c>
      <c r="K113" s="19">
        <v>6.6666666666666666E-2</v>
      </c>
      <c r="L113" s="18">
        <v>14.640291134717776</v>
      </c>
      <c r="M113" s="82">
        <v>46450</v>
      </c>
      <c r="N113" s="23">
        <v>1</v>
      </c>
      <c r="O113" s="84">
        <v>46450</v>
      </c>
    </row>
    <row r="114" spans="1:15">
      <c r="A114" s="21" t="s">
        <v>215</v>
      </c>
      <c r="B114" s="22" t="s">
        <v>216</v>
      </c>
      <c r="C114" s="19">
        <v>32.6</v>
      </c>
      <c r="D114" s="18">
        <v>3242.0080743022495</v>
      </c>
      <c r="E114" s="19">
        <v>4.84</v>
      </c>
      <c r="F114" s="18">
        <v>11964.71976443418</v>
      </c>
      <c r="G114" s="19">
        <v>1.61</v>
      </c>
      <c r="H114" s="18">
        <v>11461.664734561955</v>
      </c>
      <c r="I114" s="19">
        <v>0</v>
      </c>
      <c r="J114" s="18">
        <v>0</v>
      </c>
      <c r="K114" s="19">
        <v>57.083333333333336</v>
      </c>
      <c r="L114" s="18">
        <v>12535.749284102096</v>
      </c>
      <c r="M114" s="82">
        <v>39200</v>
      </c>
      <c r="N114" s="23">
        <v>1</v>
      </c>
      <c r="O114" s="84">
        <v>39200</v>
      </c>
    </row>
    <row r="115" spans="1:15">
      <c r="A115" s="21" t="s">
        <v>217</v>
      </c>
      <c r="B115" s="22" t="s">
        <v>218</v>
      </c>
      <c r="C115" s="19">
        <v>39.299999999999997</v>
      </c>
      <c r="D115" s="18">
        <v>3908.3103472416688</v>
      </c>
      <c r="E115" s="19">
        <v>2.27</v>
      </c>
      <c r="F115" s="18">
        <v>5611.5524515011548</v>
      </c>
      <c r="G115" s="19">
        <v>0.41</v>
      </c>
      <c r="H115" s="18">
        <v>2918.8090317828573</v>
      </c>
      <c r="I115" s="19">
        <v>0.08</v>
      </c>
      <c r="J115" s="18">
        <v>7080.9235199999994</v>
      </c>
      <c r="K115" s="19">
        <v>33.266666666666666</v>
      </c>
      <c r="L115" s="18">
        <v>7305.5052762241694</v>
      </c>
      <c r="M115" s="82">
        <v>26830</v>
      </c>
      <c r="N115" s="23">
        <v>1</v>
      </c>
      <c r="O115" s="84">
        <v>26830</v>
      </c>
    </row>
    <row r="116" spans="1:15">
      <c r="A116" s="21" t="s">
        <v>219</v>
      </c>
      <c r="B116" s="22" t="s">
        <v>220</v>
      </c>
      <c r="C116" s="19">
        <v>17.600000000000001</v>
      </c>
      <c r="D116" s="18">
        <v>1750.28656772146</v>
      </c>
      <c r="E116" s="19">
        <v>3.33</v>
      </c>
      <c r="F116" s="18">
        <v>8231.9249618937647</v>
      </c>
      <c r="G116" s="19">
        <v>1.0900000000000001</v>
      </c>
      <c r="H116" s="18">
        <v>7759.7605966910123</v>
      </c>
      <c r="I116" s="19">
        <v>0.03</v>
      </c>
      <c r="J116" s="18">
        <v>2655.3463199999997</v>
      </c>
      <c r="K116" s="19">
        <v>15.416666666666666</v>
      </c>
      <c r="L116" s="18">
        <v>3385.5673249034853</v>
      </c>
      <c r="M116" s="82">
        <v>23780</v>
      </c>
      <c r="N116" s="23">
        <v>1</v>
      </c>
      <c r="O116" s="84">
        <v>23780</v>
      </c>
    </row>
    <row r="117" spans="1:15">
      <c r="A117" s="21" t="s">
        <v>221</v>
      </c>
      <c r="B117" s="22" t="s">
        <v>222</v>
      </c>
      <c r="C117" s="19">
        <v>40.299999999999997</v>
      </c>
      <c r="D117" s="18">
        <v>4007.7584476803877</v>
      </c>
      <c r="E117" s="19">
        <v>3.57</v>
      </c>
      <c r="F117" s="18">
        <v>8825.2168510392603</v>
      </c>
      <c r="G117" s="19">
        <v>0.65</v>
      </c>
      <c r="H117" s="18">
        <v>4627.3801723386769</v>
      </c>
      <c r="I117" s="19">
        <v>0</v>
      </c>
      <c r="J117" s="18">
        <v>0</v>
      </c>
      <c r="K117" s="19">
        <v>0</v>
      </c>
      <c r="L117" s="18">
        <v>0</v>
      </c>
      <c r="M117" s="82">
        <v>17460</v>
      </c>
      <c r="N117" s="23">
        <v>2</v>
      </c>
      <c r="O117" s="84">
        <v>8730</v>
      </c>
    </row>
    <row r="118" spans="1:15">
      <c r="A118" s="21" t="s">
        <v>223</v>
      </c>
      <c r="B118" s="22" t="s">
        <v>224</v>
      </c>
      <c r="C118" s="19">
        <v>11.7</v>
      </c>
      <c r="D118" s="18">
        <v>1163.5427751330158</v>
      </c>
      <c r="E118" s="19">
        <v>1.48</v>
      </c>
      <c r="F118" s="18">
        <v>3658.6333163972286</v>
      </c>
      <c r="G118" s="19">
        <v>0.33</v>
      </c>
      <c r="H118" s="18">
        <v>2349.2853182642516</v>
      </c>
      <c r="I118" s="19">
        <v>0</v>
      </c>
      <c r="J118" s="18">
        <v>0</v>
      </c>
      <c r="K118" s="19">
        <v>1.6333333333333333</v>
      </c>
      <c r="L118" s="18">
        <v>358.68713280058552</v>
      </c>
      <c r="M118" s="82">
        <v>7530</v>
      </c>
      <c r="N118" s="23">
        <v>2</v>
      </c>
      <c r="O118" s="84">
        <v>3770</v>
      </c>
    </row>
    <row r="119" spans="1:15">
      <c r="A119" s="21" t="s">
        <v>225</v>
      </c>
      <c r="B119" s="22" t="s">
        <v>226</v>
      </c>
      <c r="C119" s="19">
        <v>23.5</v>
      </c>
      <c r="D119" s="18">
        <v>2337.0303603099037</v>
      </c>
      <c r="E119" s="19">
        <v>4.96</v>
      </c>
      <c r="F119" s="18">
        <v>12261.365709006928</v>
      </c>
      <c r="G119" s="19">
        <v>1.33</v>
      </c>
      <c r="H119" s="18">
        <v>9468.3317372468318</v>
      </c>
      <c r="I119" s="19">
        <v>0</v>
      </c>
      <c r="J119" s="18">
        <v>0</v>
      </c>
      <c r="K119" s="19">
        <v>70.183333333333337</v>
      </c>
      <c r="L119" s="18">
        <v>15412.566492074138</v>
      </c>
      <c r="M119" s="82">
        <v>39480</v>
      </c>
      <c r="N119" s="23">
        <v>2</v>
      </c>
      <c r="O119" s="84">
        <v>19740</v>
      </c>
    </row>
    <row r="120" spans="1:15">
      <c r="A120" s="21" t="s">
        <v>227</v>
      </c>
      <c r="B120" s="22" t="s">
        <v>228</v>
      </c>
      <c r="C120" s="19">
        <v>32.5</v>
      </c>
      <c r="D120" s="18">
        <v>3232.0632642583773</v>
      </c>
      <c r="E120" s="19">
        <v>4.4499999999999993</v>
      </c>
      <c r="F120" s="18">
        <v>11000.620444572747</v>
      </c>
      <c r="G120" s="19">
        <v>1.17</v>
      </c>
      <c r="H120" s="18">
        <v>8329.2843102096176</v>
      </c>
      <c r="I120" s="19">
        <v>0.02</v>
      </c>
      <c r="J120" s="18">
        <v>1770.2308799999998</v>
      </c>
      <c r="K120" s="19">
        <v>3.85</v>
      </c>
      <c r="L120" s="18">
        <v>845.47681302995159</v>
      </c>
      <c r="M120" s="82">
        <v>25180</v>
      </c>
      <c r="N120" s="23">
        <v>2</v>
      </c>
      <c r="O120" s="84">
        <v>12590</v>
      </c>
    </row>
    <row r="121" spans="1:15">
      <c r="A121" s="21" t="s">
        <v>229</v>
      </c>
      <c r="B121" s="22" t="s">
        <v>230</v>
      </c>
      <c r="C121" s="19">
        <v>51.9</v>
      </c>
      <c r="D121" s="18">
        <v>5161.3564127695317</v>
      </c>
      <c r="E121" s="19">
        <v>3.0900000000000003</v>
      </c>
      <c r="F121" s="18">
        <v>7638.6330727482691</v>
      </c>
      <c r="G121" s="19">
        <v>0.66</v>
      </c>
      <c r="H121" s="18">
        <v>4698.5706365285032</v>
      </c>
      <c r="I121" s="19">
        <v>0</v>
      </c>
      <c r="J121" s="18">
        <v>0</v>
      </c>
      <c r="K121" s="19">
        <v>0</v>
      </c>
      <c r="L121" s="18">
        <v>0</v>
      </c>
      <c r="M121" s="82">
        <v>17500</v>
      </c>
      <c r="N121" s="23">
        <v>2</v>
      </c>
      <c r="O121" s="84">
        <v>8750</v>
      </c>
    </row>
    <row r="122" spans="1:15">
      <c r="A122" s="21" t="s">
        <v>231</v>
      </c>
      <c r="B122" s="22" t="s">
        <v>232</v>
      </c>
      <c r="C122" s="19">
        <v>16.3</v>
      </c>
      <c r="D122" s="18">
        <v>1621.0040371511247</v>
      </c>
      <c r="E122" s="19">
        <v>1.17</v>
      </c>
      <c r="F122" s="18">
        <v>2892.2979595842958</v>
      </c>
      <c r="G122" s="19">
        <v>0.3</v>
      </c>
      <c r="H122" s="18">
        <v>2135.7139256947739</v>
      </c>
      <c r="I122" s="19">
        <v>0.01</v>
      </c>
      <c r="J122" s="18">
        <v>885.11543999999992</v>
      </c>
      <c r="K122" s="19">
        <v>0</v>
      </c>
      <c r="L122" s="18">
        <v>0</v>
      </c>
      <c r="M122" s="82">
        <v>7530</v>
      </c>
      <c r="N122" s="23">
        <v>2</v>
      </c>
      <c r="O122" s="84">
        <v>3770</v>
      </c>
    </row>
    <row r="123" spans="1:15">
      <c r="A123" s="21" t="s">
        <v>233</v>
      </c>
      <c r="B123" s="22" t="s">
        <v>234</v>
      </c>
      <c r="C123" s="19">
        <v>50.5</v>
      </c>
      <c r="D123" s="18">
        <v>5022.129072155325</v>
      </c>
      <c r="E123" s="19">
        <v>4.34</v>
      </c>
      <c r="F123" s="18">
        <v>10728.694995381062</v>
      </c>
      <c r="G123" s="19">
        <v>1.29</v>
      </c>
      <c r="H123" s="18">
        <v>9183.5698804875283</v>
      </c>
      <c r="I123" s="19">
        <v>0.05</v>
      </c>
      <c r="J123" s="18">
        <v>4425.5771999999997</v>
      </c>
      <c r="K123" s="19">
        <v>11.516666666666667</v>
      </c>
      <c r="L123" s="18">
        <v>2529.1102935224958</v>
      </c>
      <c r="M123" s="82">
        <v>31890</v>
      </c>
      <c r="N123" s="23">
        <v>2</v>
      </c>
      <c r="O123" s="84">
        <v>15950</v>
      </c>
    </row>
    <row r="124" spans="1:15">
      <c r="A124" s="21" t="s">
        <v>235</v>
      </c>
      <c r="B124" s="22" t="s">
        <v>236</v>
      </c>
      <c r="C124" s="19">
        <v>22.3</v>
      </c>
      <c r="D124" s="18">
        <v>2217.6926397834404</v>
      </c>
      <c r="E124" s="19">
        <v>2.17</v>
      </c>
      <c r="F124" s="18">
        <v>5364.3474976905309</v>
      </c>
      <c r="G124" s="19">
        <v>0.61</v>
      </c>
      <c r="H124" s="18">
        <v>4342.6183155793733</v>
      </c>
      <c r="I124" s="19">
        <v>0.02</v>
      </c>
      <c r="J124" s="18">
        <v>1770.2308799999998</v>
      </c>
      <c r="K124" s="19">
        <v>7.166666666666667</v>
      </c>
      <c r="L124" s="18">
        <v>1573.8312969821609</v>
      </c>
      <c r="M124" s="82">
        <v>15270</v>
      </c>
      <c r="N124" s="23">
        <v>2</v>
      </c>
      <c r="O124" s="84">
        <v>7640</v>
      </c>
    </row>
    <row r="125" spans="1:15">
      <c r="A125" s="21" t="s">
        <v>237</v>
      </c>
      <c r="B125" s="22" t="s">
        <v>238</v>
      </c>
      <c r="C125" s="19">
        <v>29.2</v>
      </c>
      <c r="D125" s="18">
        <v>2903.8845328106036</v>
      </c>
      <c r="E125" s="19">
        <v>6.01</v>
      </c>
      <c r="F125" s="18">
        <v>14857.017724018475</v>
      </c>
      <c r="G125" s="19">
        <v>1.52</v>
      </c>
      <c r="H125" s="18">
        <v>10820.950556853521</v>
      </c>
      <c r="I125" s="19">
        <v>0.12</v>
      </c>
      <c r="J125" s="18">
        <v>10621.385279999999</v>
      </c>
      <c r="K125" s="19">
        <v>20.366666666666667</v>
      </c>
      <c r="L125" s="18">
        <v>4472.6089416562809</v>
      </c>
      <c r="M125" s="82">
        <v>43680</v>
      </c>
      <c r="N125" s="23">
        <v>2</v>
      </c>
      <c r="O125" s="84">
        <v>21840</v>
      </c>
    </row>
    <row r="126" spans="1:15">
      <c r="A126" s="21" t="s">
        <v>239</v>
      </c>
      <c r="B126" s="22" t="s">
        <v>240</v>
      </c>
      <c r="C126" s="19">
        <v>50.8</v>
      </c>
      <c r="D126" s="18">
        <v>5051.9635022869406</v>
      </c>
      <c r="E126" s="19">
        <v>3.95</v>
      </c>
      <c r="F126" s="18">
        <v>9764.5956755196312</v>
      </c>
      <c r="G126" s="19">
        <v>1.29</v>
      </c>
      <c r="H126" s="18">
        <v>9183.5698804875283</v>
      </c>
      <c r="I126" s="19">
        <v>0.08</v>
      </c>
      <c r="J126" s="18">
        <v>7080.9235199999994</v>
      </c>
      <c r="K126" s="19">
        <v>25.9</v>
      </c>
      <c r="L126" s="18">
        <v>5687.7531058378554</v>
      </c>
      <c r="M126" s="82">
        <v>36770</v>
      </c>
      <c r="N126" s="23">
        <v>2</v>
      </c>
      <c r="O126" s="84">
        <v>18390</v>
      </c>
    </row>
    <row r="127" spans="1:15">
      <c r="A127" s="21" t="s">
        <v>241</v>
      </c>
      <c r="B127" s="22" t="s">
        <v>242</v>
      </c>
      <c r="C127" s="19">
        <v>46.9</v>
      </c>
      <c r="D127" s="18">
        <v>4664.1159105759352</v>
      </c>
      <c r="E127" s="19">
        <v>4.68</v>
      </c>
      <c r="F127" s="18">
        <v>11569.191838337183</v>
      </c>
      <c r="G127" s="19">
        <v>1.28</v>
      </c>
      <c r="H127" s="18">
        <v>9112.3794162977028</v>
      </c>
      <c r="I127" s="19">
        <v>0.28000000000000003</v>
      </c>
      <c r="J127" s="18">
        <v>24783.232319999999</v>
      </c>
      <c r="K127" s="19">
        <v>64.066666666666663</v>
      </c>
      <c r="L127" s="18">
        <v>14069.319780463782</v>
      </c>
      <c r="M127" s="82">
        <v>64200</v>
      </c>
      <c r="N127" s="23">
        <v>2</v>
      </c>
      <c r="O127" s="84">
        <v>32100</v>
      </c>
    </row>
    <row r="128" spans="1:15">
      <c r="A128" s="21" t="s">
        <v>243</v>
      </c>
      <c r="B128" s="22" t="s">
        <v>244</v>
      </c>
      <c r="C128" s="19">
        <v>13.6</v>
      </c>
      <c r="D128" s="18">
        <v>1352.4941659665826</v>
      </c>
      <c r="E128" s="19">
        <v>2.12</v>
      </c>
      <c r="F128" s="18">
        <v>5240.7450207852198</v>
      </c>
      <c r="G128" s="19">
        <v>0.61</v>
      </c>
      <c r="H128" s="18">
        <v>4342.6183155793733</v>
      </c>
      <c r="I128" s="19">
        <v>0</v>
      </c>
      <c r="J128" s="18">
        <v>0</v>
      </c>
      <c r="K128" s="19">
        <v>0</v>
      </c>
      <c r="L128" s="18">
        <v>0</v>
      </c>
      <c r="M128" s="82">
        <v>10940</v>
      </c>
      <c r="N128" s="23">
        <v>2</v>
      </c>
      <c r="O128" s="84">
        <v>5470</v>
      </c>
    </row>
    <row r="129" spans="1:15">
      <c r="A129" s="21" t="s">
        <v>245</v>
      </c>
      <c r="B129" s="22" t="s">
        <v>246</v>
      </c>
      <c r="C129" s="19">
        <v>10</v>
      </c>
      <c r="D129" s="18">
        <v>994.48100438719302</v>
      </c>
      <c r="E129" s="19">
        <v>1.22</v>
      </c>
      <c r="F129" s="18">
        <v>3015.9004364896073</v>
      </c>
      <c r="G129" s="19">
        <v>0.03</v>
      </c>
      <c r="H129" s="18">
        <v>213.57139256947738</v>
      </c>
      <c r="I129" s="19">
        <v>0.08</v>
      </c>
      <c r="J129" s="18">
        <v>7080.9235199999994</v>
      </c>
      <c r="K129" s="19">
        <v>12.983333333333333</v>
      </c>
      <c r="L129" s="18">
        <v>2851.1966984862866</v>
      </c>
      <c r="M129" s="82">
        <v>14160</v>
      </c>
      <c r="N129" s="23">
        <v>2</v>
      </c>
      <c r="O129" s="84">
        <v>7080</v>
      </c>
    </row>
    <row r="130" spans="1:15">
      <c r="A130" s="21" t="s">
        <v>247</v>
      </c>
      <c r="B130" s="22" t="s">
        <v>248</v>
      </c>
      <c r="C130" s="19">
        <v>30.1</v>
      </c>
      <c r="D130" s="18">
        <v>2993.3878232054512</v>
      </c>
      <c r="E130" s="19">
        <v>2.08</v>
      </c>
      <c r="F130" s="18">
        <v>5141.8630392609703</v>
      </c>
      <c r="G130" s="19">
        <v>0.71</v>
      </c>
      <c r="H130" s="18">
        <v>5054.5229574776313</v>
      </c>
      <c r="I130" s="19">
        <v>0.04</v>
      </c>
      <c r="J130" s="18">
        <v>3540.4617599999997</v>
      </c>
      <c r="K130" s="19">
        <v>0</v>
      </c>
      <c r="L130" s="18">
        <v>0</v>
      </c>
      <c r="M130" s="82">
        <v>16730</v>
      </c>
      <c r="N130" s="23">
        <v>2</v>
      </c>
      <c r="O130" s="84">
        <v>8370</v>
      </c>
    </row>
    <row r="131" spans="1:15">
      <c r="A131" s="21" t="s">
        <v>249</v>
      </c>
      <c r="B131" s="22" t="s">
        <v>250</v>
      </c>
      <c r="C131" s="19">
        <v>40.5</v>
      </c>
      <c r="D131" s="18">
        <v>4027.648067768132</v>
      </c>
      <c r="E131" s="19">
        <v>3.31</v>
      </c>
      <c r="F131" s="18">
        <v>8182.4839711316408</v>
      </c>
      <c r="G131" s="19">
        <v>0.82</v>
      </c>
      <c r="H131" s="18">
        <v>5837.6180635657147</v>
      </c>
      <c r="I131" s="19">
        <v>0.14000000000000001</v>
      </c>
      <c r="J131" s="18">
        <v>12391.61616</v>
      </c>
      <c r="K131" s="19">
        <v>0.75</v>
      </c>
      <c r="L131" s="18">
        <v>164.70327526557497</v>
      </c>
      <c r="M131" s="82">
        <v>30600</v>
      </c>
      <c r="N131" s="23">
        <v>2</v>
      </c>
      <c r="O131" s="84">
        <v>15300</v>
      </c>
    </row>
    <row r="132" spans="1:15">
      <c r="A132" s="21" t="s">
        <v>251</v>
      </c>
      <c r="B132" s="22" t="s">
        <v>252</v>
      </c>
      <c r="C132" s="19">
        <v>44.6</v>
      </c>
      <c r="D132" s="18">
        <v>4435.3852795668809</v>
      </c>
      <c r="E132" s="19">
        <v>5.6499999999999995</v>
      </c>
      <c r="F132" s="18">
        <v>13967.079890300231</v>
      </c>
      <c r="G132" s="19">
        <v>1.38</v>
      </c>
      <c r="H132" s="18">
        <v>9824.284058195959</v>
      </c>
      <c r="I132" s="19">
        <v>0.22</v>
      </c>
      <c r="J132" s="18">
        <v>19472.539679999998</v>
      </c>
      <c r="K132" s="19">
        <v>0</v>
      </c>
      <c r="L132" s="18">
        <v>0</v>
      </c>
      <c r="M132" s="82">
        <v>47700</v>
      </c>
      <c r="N132" s="23">
        <v>2</v>
      </c>
      <c r="O132" s="84">
        <v>23850</v>
      </c>
    </row>
    <row r="133" spans="1:15">
      <c r="A133" s="21" t="s">
        <v>253</v>
      </c>
      <c r="B133" s="22" t="s">
        <v>254</v>
      </c>
      <c r="C133" s="19">
        <v>5.4</v>
      </c>
      <c r="D133" s="18">
        <v>537.01974236908427</v>
      </c>
      <c r="E133" s="19">
        <v>0.46</v>
      </c>
      <c r="F133" s="18">
        <v>1137.1427875288684</v>
      </c>
      <c r="G133" s="19">
        <v>0.01</v>
      </c>
      <c r="H133" s="18">
        <v>71.190464189825803</v>
      </c>
      <c r="I133" s="19">
        <v>0.04</v>
      </c>
      <c r="J133" s="18">
        <v>3540.4617599999997</v>
      </c>
      <c r="K133" s="19">
        <v>0</v>
      </c>
      <c r="L133" s="18">
        <v>0</v>
      </c>
      <c r="M133" s="82">
        <v>5290</v>
      </c>
      <c r="N133" s="23">
        <v>1</v>
      </c>
      <c r="O133" s="84">
        <v>5290</v>
      </c>
    </row>
    <row r="134" spans="1:15">
      <c r="A134" s="21" t="s">
        <v>255</v>
      </c>
      <c r="B134" s="22" t="s">
        <v>256</v>
      </c>
      <c r="C134" s="19">
        <v>25.1</v>
      </c>
      <c r="D134" s="18">
        <v>2496.1473210118547</v>
      </c>
      <c r="E134" s="19">
        <v>2.76</v>
      </c>
      <c r="F134" s="18">
        <v>6822.8567251732093</v>
      </c>
      <c r="G134" s="19">
        <v>0.48</v>
      </c>
      <c r="H134" s="18">
        <v>3417.1422811116381</v>
      </c>
      <c r="I134" s="19">
        <v>0</v>
      </c>
      <c r="J134" s="18">
        <v>0</v>
      </c>
      <c r="K134" s="19">
        <v>0.8833333333333333</v>
      </c>
      <c r="L134" s="18">
        <v>193.98385753501051</v>
      </c>
      <c r="M134" s="82">
        <v>12930</v>
      </c>
      <c r="N134" s="23">
        <v>1</v>
      </c>
      <c r="O134" s="84">
        <v>12930</v>
      </c>
    </row>
    <row r="135" spans="1:15">
      <c r="A135" s="21" t="s">
        <v>257</v>
      </c>
      <c r="B135" s="22" t="s">
        <v>258</v>
      </c>
      <c r="C135" s="19">
        <v>43.4</v>
      </c>
      <c r="D135" s="18">
        <v>4316.0475590404176</v>
      </c>
      <c r="E135" s="19">
        <v>2.64</v>
      </c>
      <c r="F135" s="18">
        <v>6526.2107806004624</v>
      </c>
      <c r="G135" s="19">
        <v>0.39</v>
      </c>
      <c r="H135" s="18">
        <v>2776.428103403206</v>
      </c>
      <c r="I135" s="19">
        <v>0.12</v>
      </c>
      <c r="J135" s="18">
        <v>10621.385279999999</v>
      </c>
      <c r="K135" s="19">
        <v>5.1166666666666663</v>
      </c>
      <c r="L135" s="18">
        <v>1123.6423445895891</v>
      </c>
      <c r="M135" s="82">
        <v>25360</v>
      </c>
      <c r="N135" s="23">
        <v>1</v>
      </c>
      <c r="O135" s="84">
        <v>25360</v>
      </c>
    </row>
    <row r="136" spans="1:15">
      <c r="A136" s="21" t="s">
        <v>259</v>
      </c>
      <c r="B136" s="22" t="s">
        <v>260</v>
      </c>
      <c r="C136" s="19">
        <v>16.600000000000001</v>
      </c>
      <c r="D136" s="18">
        <v>1650.8384672827406</v>
      </c>
      <c r="E136" s="19">
        <v>2.02</v>
      </c>
      <c r="F136" s="18">
        <v>4993.5400669745959</v>
      </c>
      <c r="G136" s="19">
        <v>0.38</v>
      </c>
      <c r="H136" s="18">
        <v>2705.2376392133801</v>
      </c>
      <c r="I136" s="19">
        <v>0.16</v>
      </c>
      <c r="J136" s="18">
        <v>14161.847039999999</v>
      </c>
      <c r="K136" s="19">
        <v>23.033333333333335</v>
      </c>
      <c r="L136" s="18">
        <v>5058.2205870449916</v>
      </c>
      <c r="M136" s="82">
        <v>28570</v>
      </c>
      <c r="N136" s="23">
        <v>1</v>
      </c>
      <c r="O136" s="84">
        <v>28570</v>
      </c>
    </row>
    <row r="137" spans="1:15">
      <c r="A137" s="21" t="s">
        <v>261</v>
      </c>
      <c r="B137" s="22" t="s">
        <v>262</v>
      </c>
      <c r="C137" s="19">
        <v>37.700000000000003</v>
      </c>
      <c r="D137" s="18">
        <v>3749.1933865397182</v>
      </c>
      <c r="E137" s="19">
        <v>3.38</v>
      </c>
      <c r="F137" s="18">
        <v>8355.5274387990776</v>
      </c>
      <c r="G137" s="19">
        <v>1.4</v>
      </c>
      <c r="H137" s="18">
        <v>9966.6649865756117</v>
      </c>
      <c r="I137" s="19">
        <v>0.06</v>
      </c>
      <c r="J137" s="18">
        <v>5310.6926399999993</v>
      </c>
      <c r="K137" s="19">
        <v>3.6666666666666665</v>
      </c>
      <c r="L137" s="18">
        <v>805.21601240947757</v>
      </c>
      <c r="M137" s="82">
        <v>28190</v>
      </c>
      <c r="N137" s="23">
        <v>1</v>
      </c>
      <c r="O137" s="84">
        <v>28190</v>
      </c>
    </row>
    <row r="138" spans="1:15">
      <c r="A138" s="21" t="s">
        <v>263</v>
      </c>
      <c r="B138" s="22" t="s">
        <v>264</v>
      </c>
      <c r="C138" s="19">
        <v>13.5</v>
      </c>
      <c r="D138" s="18">
        <v>1342.5493559227107</v>
      </c>
      <c r="E138" s="19">
        <v>3.3</v>
      </c>
      <c r="F138" s="18">
        <v>8157.7634757505766</v>
      </c>
      <c r="G138" s="19">
        <v>1.27</v>
      </c>
      <c r="H138" s="18">
        <v>9041.1889521078756</v>
      </c>
      <c r="I138" s="19">
        <v>0.02</v>
      </c>
      <c r="J138" s="18">
        <v>1770.2308799999998</v>
      </c>
      <c r="K138" s="19">
        <v>18.683333333333334</v>
      </c>
      <c r="L138" s="18">
        <v>4102.9415905046562</v>
      </c>
      <c r="M138" s="82">
        <v>24410</v>
      </c>
      <c r="N138" s="23">
        <v>2</v>
      </c>
      <c r="O138" s="84">
        <v>12210</v>
      </c>
    </row>
    <row r="139" spans="1:15">
      <c r="A139" s="21" t="s">
        <v>265</v>
      </c>
      <c r="B139" s="22" t="s">
        <v>266</v>
      </c>
      <c r="C139" s="19">
        <v>18.7</v>
      </c>
      <c r="D139" s="18">
        <v>1859.6794782040511</v>
      </c>
      <c r="E139" s="19">
        <v>2.42</v>
      </c>
      <c r="F139" s="18">
        <v>5982.3598822170898</v>
      </c>
      <c r="G139" s="19">
        <v>0.96</v>
      </c>
      <c r="H139" s="18">
        <v>6834.2845622232762</v>
      </c>
      <c r="I139" s="19">
        <v>0</v>
      </c>
      <c r="J139" s="18">
        <v>0</v>
      </c>
      <c r="K139" s="19">
        <v>16.55</v>
      </c>
      <c r="L139" s="18">
        <v>3634.452274193688</v>
      </c>
      <c r="M139" s="82">
        <v>18310</v>
      </c>
      <c r="N139" s="23">
        <v>2</v>
      </c>
      <c r="O139" s="84">
        <v>9160</v>
      </c>
    </row>
    <row r="140" spans="1:15">
      <c r="A140" s="21" t="s">
        <v>267</v>
      </c>
      <c r="B140" s="22" t="s">
        <v>268</v>
      </c>
      <c r="C140" s="19">
        <v>26.4</v>
      </c>
      <c r="D140" s="18">
        <v>2625.4298515821897</v>
      </c>
      <c r="E140" s="19">
        <v>8.16</v>
      </c>
      <c r="F140" s="18">
        <v>20171.924230946883</v>
      </c>
      <c r="G140" s="19">
        <v>2.06</v>
      </c>
      <c r="H140" s="18">
        <v>14665.235623104114</v>
      </c>
      <c r="I140" s="19">
        <v>0.01</v>
      </c>
      <c r="J140" s="18">
        <v>885.11543999999992</v>
      </c>
      <c r="K140" s="19">
        <v>82.533333333333331</v>
      </c>
      <c r="L140" s="18">
        <v>18124.680424780607</v>
      </c>
      <c r="M140" s="82">
        <v>56470</v>
      </c>
      <c r="N140" s="23">
        <v>2</v>
      </c>
      <c r="O140" s="84">
        <v>28240</v>
      </c>
    </row>
    <row r="141" spans="1:15">
      <c r="A141" s="21" t="s">
        <v>269</v>
      </c>
      <c r="B141" s="22" t="s">
        <v>270</v>
      </c>
      <c r="C141" s="19">
        <v>24.7</v>
      </c>
      <c r="D141" s="18">
        <v>2456.368080836367</v>
      </c>
      <c r="E141" s="19">
        <v>3.0300000000000002</v>
      </c>
      <c r="F141" s="18">
        <v>7490.3101004618948</v>
      </c>
      <c r="G141" s="19">
        <v>0.79</v>
      </c>
      <c r="H141" s="18">
        <v>5624.0466709962384</v>
      </c>
      <c r="I141" s="19">
        <v>0</v>
      </c>
      <c r="J141" s="18">
        <v>0</v>
      </c>
      <c r="K141" s="19">
        <v>95.6</v>
      </c>
      <c r="L141" s="18">
        <v>20994.17748718529</v>
      </c>
      <c r="M141" s="82">
        <v>36560</v>
      </c>
      <c r="N141" s="23">
        <v>2</v>
      </c>
      <c r="O141" s="84">
        <v>18280</v>
      </c>
    </row>
    <row r="142" spans="1:15">
      <c r="A142" s="21" t="s">
        <v>271</v>
      </c>
      <c r="B142" s="22" t="s">
        <v>272</v>
      </c>
      <c r="C142" s="19">
        <v>39.799999999999997</v>
      </c>
      <c r="D142" s="18">
        <v>3958.0343974610282</v>
      </c>
      <c r="E142" s="19">
        <v>1.5</v>
      </c>
      <c r="F142" s="18">
        <v>3708.0743071593533</v>
      </c>
      <c r="G142" s="19">
        <v>0.32</v>
      </c>
      <c r="H142" s="18">
        <v>2278.0948540744257</v>
      </c>
      <c r="I142" s="19">
        <v>0.01</v>
      </c>
      <c r="J142" s="18">
        <v>885.11543999999992</v>
      </c>
      <c r="K142" s="19">
        <v>90.36666666666666</v>
      </c>
      <c r="L142" s="18">
        <v>19844.914633109944</v>
      </c>
      <c r="M142" s="82">
        <v>30670</v>
      </c>
      <c r="N142" s="23">
        <v>2</v>
      </c>
      <c r="O142" s="84">
        <v>15340</v>
      </c>
    </row>
    <row r="143" spans="1:15">
      <c r="A143" s="21" t="s">
        <v>273</v>
      </c>
      <c r="B143" s="22" t="s">
        <v>274</v>
      </c>
      <c r="C143" s="19">
        <v>9.1</v>
      </c>
      <c r="D143" s="18">
        <v>904.97771399234568</v>
      </c>
      <c r="E143" s="19">
        <v>1.81</v>
      </c>
      <c r="F143" s="18">
        <v>4474.4096639722866</v>
      </c>
      <c r="G143" s="19">
        <v>0.34</v>
      </c>
      <c r="H143" s="18">
        <v>2420.4757824540775</v>
      </c>
      <c r="I143" s="19">
        <v>0</v>
      </c>
      <c r="J143" s="18">
        <v>0</v>
      </c>
      <c r="K143" s="19">
        <v>0</v>
      </c>
      <c r="L143" s="18">
        <v>0</v>
      </c>
      <c r="M143" s="82">
        <v>7800</v>
      </c>
      <c r="N143" s="23">
        <v>2</v>
      </c>
      <c r="O143" s="84">
        <v>3900</v>
      </c>
    </row>
    <row r="144" spans="1:15">
      <c r="A144" s="21" t="s">
        <v>275</v>
      </c>
      <c r="B144" s="22" t="s">
        <v>276</v>
      </c>
      <c r="C144" s="19">
        <v>9.4</v>
      </c>
      <c r="D144" s="18">
        <v>934.8121441239615</v>
      </c>
      <c r="E144" s="19">
        <v>1.0900000000000001</v>
      </c>
      <c r="F144" s="18">
        <v>2694.5339965357971</v>
      </c>
      <c r="G144" s="19">
        <v>0.34</v>
      </c>
      <c r="H144" s="18">
        <v>2420.4757824540775</v>
      </c>
      <c r="I144" s="19">
        <v>0</v>
      </c>
      <c r="J144" s="18">
        <v>0</v>
      </c>
      <c r="K144" s="19">
        <v>68.266666666666666</v>
      </c>
      <c r="L144" s="18">
        <v>14991.658121951003</v>
      </c>
      <c r="M144" s="82">
        <v>21040</v>
      </c>
      <c r="N144" s="23">
        <v>2</v>
      </c>
      <c r="O144" s="84">
        <v>10520</v>
      </c>
    </row>
    <row r="145" spans="1:15">
      <c r="A145" s="21" t="s">
        <v>277</v>
      </c>
      <c r="B145" s="22" t="s">
        <v>278</v>
      </c>
      <c r="C145" s="19">
        <v>18.600000000000001</v>
      </c>
      <c r="D145" s="18">
        <v>1849.7346681601794</v>
      </c>
      <c r="E145" s="19">
        <v>3.36</v>
      </c>
      <c r="F145" s="18">
        <v>8306.086448036951</v>
      </c>
      <c r="G145" s="19">
        <v>0.52</v>
      </c>
      <c r="H145" s="18">
        <v>3701.9041378709417</v>
      </c>
      <c r="I145" s="19">
        <v>0</v>
      </c>
      <c r="J145" s="18">
        <v>0</v>
      </c>
      <c r="K145" s="19">
        <v>12.95</v>
      </c>
      <c r="L145" s="18">
        <v>2843.8765529189277</v>
      </c>
      <c r="M145" s="82">
        <v>16700</v>
      </c>
      <c r="N145" s="23">
        <v>2</v>
      </c>
      <c r="O145" s="84">
        <v>8350</v>
      </c>
    </row>
    <row r="146" spans="1:15">
      <c r="A146" s="21" t="s">
        <v>279</v>
      </c>
      <c r="B146" s="22" t="s">
        <v>280</v>
      </c>
      <c r="C146" s="19">
        <v>37.9</v>
      </c>
      <c r="D146" s="18">
        <v>3769.0830066274616</v>
      </c>
      <c r="E146" s="19">
        <v>8.94</v>
      </c>
      <c r="F146" s="18">
        <v>22100.122870669747</v>
      </c>
      <c r="G146" s="19">
        <v>2.88</v>
      </c>
      <c r="H146" s="18">
        <v>20502.85368666983</v>
      </c>
      <c r="I146" s="19">
        <v>0</v>
      </c>
      <c r="J146" s="18">
        <v>0</v>
      </c>
      <c r="K146" s="19">
        <v>134</v>
      </c>
      <c r="L146" s="18">
        <v>29426.985180782729</v>
      </c>
      <c r="M146" s="82">
        <v>75800</v>
      </c>
      <c r="N146" s="23">
        <v>2</v>
      </c>
      <c r="O146" s="84">
        <v>37900</v>
      </c>
    </row>
    <row r="147" spans="1:15">
      <c r="A147" s="21" t="s">
        <v>281</v>
      </c>
      <c r="B147" s="22" t="s">
        <v>282</v>
      </c>
      <c r="C147" s="19">
        <v>40.6</v>
      </c>
      <c r="D147" s="18">
        <v>4037.5928778120042</v>
      </c>
      <c r="E147" s="19">
        <v>5.42</v>
      </c>
      <c r="F147" s="18">
        <v>13398.508496535796</v>
      </c>
      <c r="G147" s="19">
        <v>1.18</v>
      </c>
      <c r="H147" s="18">
        <v>8400.474774399443</v>
      </c>
      <c r="I147" s="19">
        <v>0.04</v>
      </c>
      <c r="J147" s="18">
        <v>3540.4617599999997</v>
      </c>
      <c r="K147" s="19">
        <v>17.816666666666666</v>
      </c>
      <c r="L147" s="18">
        <v>3912.6178057533252</v>
      </c>
      <c r="M147" s="82">
        <v>33290</v>
      </c>
      <c r="N147" s="23">
        <v>2</v>
      </c>
      <c r="O147" s="84">
        <v>16650</v>
      </c>
    </row>
    <row r="148" spans="1:15">
      <c r="A148" s="21" t="s">
        <v>283</v>
      </c>
      <c r="B148" s="22" t="s">
        <v>284</v>
      </c>
      <c r="C148" s="19">
        <v>33.1</v>
      </c>
      <c r="D148" s="18">
        <v>3291.7321245216094</v>
      </c>
      <c r="E148" s="19">
        <v>8.41</v>
      </c>
      <c r="F148" s="18">
        <v>20789.936615473442</v>
      </c>
      <c r="G148" s="19">
        <v>2.74</v>
      </c>
      <c r="H148" s="18">
        <v>19506.187188012271</v>
      </c>
      <c r="I148" s="19">
        <v>0.06</v>
      </c>
      <c r="J148" s="18">
        <v>5310.6926399999993</v>
      </c>
      <c r="K148" s="19">
        <v>0.8833333333333333</v>
      </c>
      <c r="L148" s="18">
        <v>193.98385753501051</v>
      </c>
      <c r="M148" s="82">
        <v>49090</v>
      </c>
      <c r="N148" s="23">
        <v>2</v>
      </c>
      <c r="O148" s="84">
        <v>24550</v>
      </c>
    </row>
    <row r="149" spans="1:15">
      <c r="A149" s="21" t="s">
        <v>285</v>
      </c>
      <c r="B149" s="22" t="s">
        <v>286</v>
      </c>
      <c r="C149" s="19">
        <v>23.6</v>
      </c>
      <c r="D149" s="18">
        <v>2346.9751703537759</v>
      </c>
      <c r="E149" s="19">
        <v>1.17</v>
      </c>
      <c r="F149" s="18">
        <v>2892.2979595842958</v>
      </c>
      <c r="G149" s="19">
        <v>0.18</v>
      </c>
      <c r="H149" s="18">
        <v>1281.4283554168644</v>
      </c>
      <c r="I149" s="19">
        <v>0.08</v>
      </c>
      <c r="J149" s="18">
        <v>7080.9235199999994</v>
      </c>
      <c r="K149" s="19">
        <v>9.1333333333333329</v>
      </c>
      <c r="L149" s="18">
        <v>2005.7198854563351</v>
      </c>
      <c r="M149" s="82">
        <v>15610</v>
      </c>
      <c r="N149" s="23">
        <v>2</v>
      </c>
      <c r="O149" s="84">
        <v>7810</v>
      </c>
    </row>
    <row r="150" spans="1:15">
      <c r="A150" s="21" t="s">
        <v>287</v>
      </c>
      <c r="B150" s="22" t="s">
        <v>288</v>
      </c>
      <c r="C150" s="19">
        <v>36.700000000000003</v>
      </c>
      <c r="D150" s="18">
        <v>3649.7452861009988</v>
      </c>
      <c r="E150" s="19">
        <v>2.74</v>
      </c>
      <c r="F150" s="18">
        <v>6773.4157344110863</v>
      </c>
      <c r="G150" s="19">
        <v>0.79</v>
      </c>
      <c r="H150" s="18">
        <v>5624.0466709962384</v>
      </c>
      <c r="I150" s="19">
        <v>0</v>
      </c>
      <c r="J150" s="18">
        <v>0</v>
      </c>
      <c r="K150" s="19">
        <v>22.333333333333332</v>
      </c>
      <c r="L150" s="18">
        <v>4904.4975301304548</v>
      </c>
      <c r="M150" s="82">
        <v>20950</v>
      </c>
      <c r="N150" s="23">
        <v>2</v>
      </c>
      <c r="O150" s="84">
        <v>10480</v>
      </c>
    </row>
    <row r="151" spans="1:15">
      <c r="A151" s="21" t="s">
        <v>289</v>
      </c>
      <c r="B151" s="22" t="s">
        <v>290</v>
      </c>
      <c r="C151" s="19">
        <v>15.9</v>
      </c>
      <c r="D151" s="18">
        <v>1581.224796975637</v>
      </c>
      <c r="E151" s="19">
        <v>1.55</v>
      </c>
      <c r="F151" s="18">
        <v>3831.6767840646658</v>
      </c>
      <c r="G151" s="19">
        <v>0.47</v>
      </c>
      <c r="H151" s="18">
        <v>3345.9518169218122</v>
      </c>
      <c r="I151" s="19">
        <v>0.21</v>
      </c>
      <c r="J151" s="18">
        <v>18587.424239999997</v>
      </c>
      <c r="K151" s="19">
        <v>0</v>
      </c>
      <c r="L151" s="18">
        <v>0</v>
      </c>
      <c r="M151" s="82">
        <v>27350</v>
      </c>
      <c r="N151" s="23">
        <v>2</v>
      </c>
      <c r="O151" s="84">
        <v>13680</v>
      </c>
    </row>
    <row r="152" spans="1:15">
      <c r="A152" s="21" t="s">
        <v>291</v>
      </c>
      <c r="B152" s="22" t="s">
        <v>292</v>
      </c>
      <c r="C152" s="19">
        <v>17.8</v>
      </c>
      <c r="D152" s="18">
        <v>1770.1761878092038</v>
      </c>
      <c r="E152" s="19">
        <v>3.1900000000000004</v>
      </c>
      <c r="F152" s="18">
        <v>7885.8380265588921</v>
      </c>
      <c r="G152" s="19">
        <v>1.05</v>
      </c>
      <c r="H152" s="18">
        <v>7474.9987399317088</v>
      </c>
      <c r="I152" s="19">
        <v>0.09</v>
      </c>
      <c r="J152" s="18">
        <v>7966.038959999999</v>
      </c>
      <c r="K152" s="19">
        <v>0.9</v>
      </c>
      <c r="L152" s="18">
        <v>197.64393031868997</v>
      </c>
      <c r="M152" s="82">
        <v>25290</v>
      </c>
      <c r="N152" s="23">
        <v>2</v>
      </c>
      <c r="O152" s="84">
        <v>12650</v>
      </c>
    </row>
    <row r="153" spans="1:15">
      <c r="A153" s="21" t="s">
        <v>293</v>
      </c>
      <c r="B153" s="22" t="s">
        <v>294</v>
      </c>
      <c r="C153" s="19">
        <v>6.9</v>
      </c>
      <c r="D153" s="18">
        <v>686.19189302716325</v>
      </c>
      <c r="E153" s="19">
        <v>0.61</v>
      </c>
      <c r="F153" s="18">
        <v>1507.9502182448036</v>
      </c>
      <c r="G153" s="19">
        <v>0.11</v>
      </c>
      <c r="H153" s="18">
        <v>783.09510608808375</v>
      </c>
      <c r="I153" s="19">
        <v>0</v>
      </c>
      <c r="J153" s="18">
        <v>0</v>
      </c>
      <c r="K153" s="19">
        <v>0</v>
      </c>
      <c r="L153" s="18">
        <v>0</v>
      </c>
      <c r="M153" s="82">
        <v>2980</v>
      </c>
      <c r="N153" s="23">
        <v>2</v>
      </c>
      <c r="O153" s="84">
        <v>1490</v>
      </c>
    </row>
    <row r="154" spans="1:15">
      <c r="A154" s="21" t="s">
        <v>295</v>
      </c>
      <c r="B154" s="22" t="s">
        <v>296</v>
      </c>
      <c r="C154" s="19">
        <v>32.799999999999997</v>
      </c>
      <c r="D154" s="18">
        <v>3261.8976943899929</v>
      </c>
      <c r="E154" s="19">
        <v>4.13</v>
      </c>
      <c r="F154" s="18">
        <v>10209.564592378752</v>
      </c>
      <c r="G154" s="19">
        <v>1.17</v>
      </c>
      <c r="H154" s="18">
        <v>8329.2843102096176</v>
      </c>
      <c r="I154" s="19">
        <v>0.03</v>
      </c>
      <c r="J154" s="18">
        <v>2655.3463199999997</v>
      </c>
      <c r="K154" s="19">
        <v>193.51666666666668</v>
      </c>
      <c r="L154" s="18">
        <v>42497.105091302023</v>
      </c>
      <c r="M154" s="82">
        <v>66950</v>
      </c>
      <c r="N154" s="23">
        <v>1</v>
      </c>
      <c r="O154" s="84">
        <v>66950</v>
      </c>
    </row>
    <row r="155" spans="1:15">
      <c r="A155" s="21" t="s">
        <v>297</v>
      </c>
      <c r="B155" s="22" t="s">
        <v>298</v>
      </c>
      <c r="C155" s="19">
        <v>37.6</v>
      </c>
      <c r="D155" s="18">
        <v>3739.248576495846</v>
      </c>
      <c r="E155" s="19">
        <v>3.0599999999999996</v>
      </c>
      <c r="F155" s="18">
        <v>7564.4715866050801</v>
      </c>
      <c r="G155" s="19">
        <v>0.8</v>
      </c>
      <c r="H155" s="18">
        <v>5695.2371351860638</v>
      </c>
      <c r="I155" s="19">
        <v>0.13</v>
      </c>
      <c r="J155" s="18">
        <v>11506.50072</v>
      </c>
      <c r="K155" s="19">
        <v>1.9833333333333334</v>
      </c>
      <c r="L155" s="18">
        <v>435.54866125785384</v>
      </c>
      <c r="M155" s="82">
        <v>28940</v>
      </c>
      <c r="N155" s="23">
        <v>1</v>
      </c>
      <c r="O155" s="84">
        <v>28940</v>
      </c>
    </row>
    <row r="156" spans="1:15">
      <c r="A156" s="21" t="s">
        <v>299</v>
      </c>
      <c r="B156" s="22" t="s">
        <v>300</v>
      </c>
      <c r="C156" s="19">
        <v>3.8</v>
      </c>
      <c r="D156" s="18">
        <v>377.90278166713335</v>
      </c>
      <c r="E156" s="19">
        <v>0</v>
      </c>
      <c r="F156" s="18">
        <v>0</v>
      </c>
      <c r="G156" s="19">
        <v>0</v>
      </c>
      <c r="H156" s="18">
        <v>0</v>
      </c>
      <c r="I156" s="19">
        <v>0</v>
      </c>
      <c r="J156" s="18">
        <v>0</v>
      </c>
      <c r="K156" s="19">
        <v>0</v>
      </c>
      <c r="L156" s="18">
        <v>0</v>
      </c>
      <c r="M156" s="82">
        <v>380</v>
      </c>
      <c r="N156" s="23">
        <v>1</v>
      </c>
      <c r="O156" s="84">
        <v>380</v>
      </c>
    </row>
    <row r="157" spans="1:15">
      <c r="A157" s="21" t="s">
        <v>301</v>
      </c>
      <c r="B157" s="22" t="s">
        <v>302</v>
      </c>
      <c r="C157" s="19">
        <v>21.9</v>
      </c>
      <c r="D157" s="18">
        <v>2177.9133996079527</v>
      </c>
      <c r="E157" s="19">
        <v>2.87</v>
      </c>
      <c r="F157" s="18">
        <v>7094.7821743648965</v>
      </c>
      <c r="G157" s="19">
        <v>1.37</v>
      </c>
      <c r="H157" s="18">
        <v>9753.0935940061354</v>
      </c>
      <c r="I157" s="19">
        <v>0.09</v>
      </c>
      <c r="J157" s="18">
        <v>7966.038959999999</v>
      </c>
      <c r="K157" s="19">
        <v>37.049999999999997</v>
      </c>
      <c r="L157" s="18">
        <v>8136.3417981194034</v>
      </c>
      <c r="M157" s="82">
        <v>35130</v>
      </c>
      <c r="N157" s="23">
        <v>1</v>
      </c>
      <c r="O157" s="84">
        <v>35130</v>
      </c>
    </row>
    <row r="158" spans="1:15">
      <c r="A158" s="21" t="s">
        <v>303</v>
      </c>
      <c r="B158" s="22" t="s">
        <v>304</v>
      </c>
      <c r="C158" s="19">
        <v>38.6</v>
      </c>
      <c r="D158" s="18">
        <v>3838.6966769345654</v>
      </c>
      <c r="E158" s="19">
        <v>2.9000000000000004</v>
      </c>
      <c r="F158" s="18">
        <v>7168.9436605080837</v>
      </c>
      <c r="G158" s="19">
        <v>0.72</v>
      </c>
      <c r="H158" s="18">
        <v>5125.7134216674576</v>
      </c>
      <c r="I158" s="19">
        <v>0</v>
      </c>
      <c r="J158" s="18">
        <v>0</v>
      </c>
      <c r="K158" s="19">
        <v>0.23333333333333334</v>
      </c>
      <c r="L158" s="18">
        <v>51.241018971512212</v>
      </c>
      <c r="M158" s="82">
        <v>16180</v>
      </c>
      <c r="N158" s="23">
        <v>1</v>
      </c>
      <c r="O158" s="84">
        <v>16180</v>
      </c>
    </row>
    <row r="159" spans="1:15">
      <c r="A159" s="21" t="s">
        <v>305</v>
      </c>
      <c r="B159" s="22" t="s">
        <v>306</v>
      </c>
      <c r="C159" s="19">
        <v>46.8</v>
      </c>
      <c r="D159" s="18">
        <v>4654.1711005320631</v>
      </c>
      <c r="E159" s="19">
        <v>2.4</v>
      </c>
      <c r="F159" s="18">
        <v>5932.9188914549659</v>
      </c>
      <c r="G159" s="19">
        <v>0.59</v>
      </c>
      <c r="H159" s="18">
        <v>4200.2373871997215</v>
      </c>
      <c r="I159" s="19">
        <v>7.0000000000000007E-2</v>
      </c>
      <c r="J159" s="18">
        <v>6195.8080799999998</v>
      </c>
      <c r="K159" s="19">
        <v>25.933333333333334</v>
      </c>
      <c r="L159" s="18">
        <v>5695.0732514052143</v>
      </c>
      <c r="M159" s="82">
        <v>26680</v>
      </c>
      <c r="N159" s="23">
        <v>2</v>
      </c>
      <c r="O159" s="84">
        <v>13340</v>
      </c>
    </row>
    <row r="160" spans="1:15">
      <c r="A160" s="21" t="s">
        <v>307</v>
      </c>
      <c r="B160" s="22" t="s">
        <v>308</v>
      </c>
      <c r="C160" s="19">
        <v>5</v>
      </c>
      <c r="D160" s="18">
        <v>497.24050219359651</v>
      </c>
      <c r="E160" s="19">
        <v>0.18</v>
      </c>
      <c r="F160" s="18">
        <v>444.96891685912237</v>
      </c>
      <c r="G160" s="19">
        <v>0.03</v>
      </c>
      <c r="H160" s="18">
        <v>213.57139256947738</v>
      </c>
      <c r="I160" s="19">
        <v>0.01</v>
      </c>
      <c r="J160" s="18">
        <v>885.11543999999992</v>
      </c>
      <c r="K160" s="19">
        <v>0.15</v>
      </c>
      <c r="L160" s="18">
        <v>32.940655053114995</v>
      </c>
      <c r="M160" s="82">
        <v>2070</v>
      </c>
      <c r="N160" s="23">
        <v>2</v>
      </c>
      <c r="O160" s="84">
        <v>1040</v>
      </c>
    </row>
    <row r="161" spans="1:15">
      <c r="A161" s="21" t="s">
        <v>309</v>
      </c>
      <c r="B161" s="22" t="s">
        <v>310</v>
      </c>
      <c r="C161" s="19">
        <v>23.4</v>
      </c>
      <c r="D161" s="18">
        <v>2327.0855502660315</v>
      </c>
      <c r="E161" s="19">
        <v>3.5</v>
      </c>
      <c r="F161" s="18">
        <v>8652.1733833718245</v>
      </c>
      <c r="G161" s="19">
        <v>0.56999999999999995</v>
      </c>
      <c r="H161" s="18">
        <v>4057.8564588200702</v>
      </c>
      <c r="I161" s="19">
        <v>0.11</v>
      </c>
      <c r="J161" s="18">
        <v>9736.269839999999</v>
      </c>
      <c r="K161" s="19">
        <v>23.416666666666668</v>
      </c>
      <c r="L161" s="18">
        <v>5142.4022610696193</v>
      </c>
      <c r="M161" s="82">
        <v>29920</v>
      </c>
      <c r="N161" s="23">
        <v>2</v>
      </c>
      <c r="O161" s="84">
        <v>14960</v>
      </c>
    </row>
    <row r="162" spans="1:15">
      <c r="A162" s="21" t="s">
        <v>311</v>
      </c>
      <c r="B162" s="22" t="s">
        <v>312</v>
      </c>
      <c r="C162" s="19">
        <v>28.2</v>
      </c>
      <c r="D162" s="18">
        <v>2804.4364323718846</v>
      </c>
      <c r="E162" s="19">
        <v>4.8100000000000005</v>
      </c>
      <c r="F162" s="18">
        <v>11890.558278290995</v>
      </c>
      <c r="G162" s="19">
        <v>1.96</v>
      </c>
      <c r="H162" s="18">
        <v>13953.330981205856</v>
      </c>
      <c r="I162" s="19">
        <v>0</v>
      </c>
      <c r="J162" s="18">
        <v>0</v>
      </c>
      <c r="K162" s="19">
        <v>9.5166666666666675</v>
      </c>
      <c r="L162" s="18">
        <v>2089.9015594809625</v>
      </c>
      <c r="M162" s="82">
        <v>30740</v>
      </c>
      <c r="N162" s="23">
        <v>2</v>
      </c>
      <c r="O162" s="84">
        <v>15370</v>
      </c>
    </row>
    <row r="163" spans="1:15">
      <c r="A163" s="21" t="s">
        <v>313</v>
      </c>
      <c r="B163" s="22" t="s">
        <v>314</v>
      </c>
      <c r="C163" s="19">
        <v>23.4</v>
      </c>
      <c r="D163" s="18">
        <v>2327.0855502660315</v>
      </c>
      <c r="E163" s="19">
        <v>2</v>
      </c>
      <c r="F163" s="18">
        <v>4944.0990762124711</v>
      </c>
      <c r="G163" s="19">
        <v>0.25</v>
      </c>
      <c r="H163" s="18">
        <v>1779.7616047456449</v>
      </c>
      <c r="I163" s="19">
        <v>0.02</v>
      </c>
      <c r="J163" s="18">
        <v>1770.2308799999998</v>
      </c>
      <c r="K163" s="19">
        <v>2.4500000000000002</v>
      </c>
      <c r="L163" s="18">
        <v>538.0306992008783</v>
      </c>
      <c r="M163" s="82">
        <v>11360</v>
      </c>
      <c r="N163" s="23">
        <v>2</v>
      </c>
      <c r="O163" s="84">
        <v>5680</v>
      </c>
    </row>
    <row r="164" spans="1:15">
      <c r="A164" s="21" t="s">
        <v>315</v>
      </c>
      <c r="B164" s="22" t="s">
        <v>316</v>
      </c>
      <c r="C164" s="19">
        <v>6.6</v>
      </c>
      <c r="D164" s="18">
        <v>656.35746289554743</v>
      </c>
      <c r="E164" s="19">
        <v>1.48</v>
      </c>
      <c r="F164" s="18">
        <v>3658.6333163972286</v>
      </c>
      <c r="G164" s="19">
        <v>0.33</v>
      </c>
      <c r="H164" s="18">
        <v>2349.2853182642516</v>
      </c>
      <c r="I164" s="19">
        <v>7.0000000000000007E-2</v>
      </c>
      <c r="J164" s="18">
        <v>6195.8080799999998</v>
      </c>
      <c r="K164" s="19">
        <v>0</v>
      </c>
      <c r="L164" s="18">
        <v>0</v>
      </c>
      <c r="M164" s="82">
        <v>12860</v>
      </c>
      <c r="N164" s="23">
        <v>2</v>
      </c>
      <c r="O164" s="84">
        <v>6430</v>
      </c>
    </row>
    <row r="165" spans="1:15">
      <c r="A165" s="21" t="s">
        <v>317</v>
      </c>
      <c r="B165" s="22" t="s">
        <v>318</v>
      </c>
      <c r="C165" s="19">
        <v>35.299999999999997</v>
      </c>
      <c r="D165" s="18">
        <v>3510.5179454867912</v>
      </c>
      <c r="E165" s="19">
        <v>5.68</v>
      </c>
      <c r="F165" s="18">
        <v>14041.241376443419</v>
      </c>
      <c r="G165" s="19">
        <v>1.74</v>
      </c>
      <c r="H165" s="18">
        <v>12387.140769029689</v>
      </c>
      <c r="I165" s="19">
        <v>0</v>
      </c>
      <c r="J165" s="18">
        <v>0</v>
      </c>
      <c r="K165" s="19">
        <v>203.21666666666667</v>
      </c>
      <c r="L165" s="18">
        <v>44627.267451403459</v>
      </c>
      <c r="M165" s="82">
        <v>74570</v>
      </c>
      <c r="N165" s="23">
        <v>2</v>
      </c>
      <c r="O165" s="84">
        <v>37290</v>
      </c>
    </row>
    <row r="166" spans="1:15">
      <c r="A166" s="21" t="s">
        <v>319</v>
      </c>
      <c r="B166" s="22" t="s">
        <v>320</v>
      </c>
      <c r="C166" s="19">
        <v>49.7</v>
      </c>
      <c r="D166" s="18">
        <v>4942.5705918043495</v>
      </c>
      <c r="E166" s="19">
        <v>6.1</v>
      </c>
      <c r="F166" s="18">
        <v>15079.502182448035</v>
      </c>
      <c r="G166" s="19">
        <v>1.04</v>
      </c>
      <c r="H166" s="18">
        <v>7403.8082757418833</v>
      </c>
      <c r="I166" s="19">
        <v>0</v>
      </c>
      <c r="J166" s="18">
        <v>0</v>
      </c>
      <c r="K166" s="19">
        <v>322.21666666666664</v>
      </c>
      <c r="L166" s="18">
        <v>70760.187126874676</v>
      </c>
      <c r="M166" s="82">
        <v>98190</v>
      </c>
      <c r="N166" s="23">
        <v>2</v>
      </c>
      <c r="O166" s="84">
        <v>49100</v>
      </c>
    </row>
    <row r="167" spans="1:15">
      <c r="A167" s="21" t="s">
        <v>321</v>
      </c>
      <c r="B167" s="22" t="s">
        <v>322</v>
      </c>
      <c r="C167" s="19">
        <v>44.9</v>
      </c>
      <c r="D167" s="18">
        <v>4465.2197096984964</v>
      </c>
      <c r="E167" s="19">
        <v>7.93</v>
      </c>
      <c r="F167" s="18">
        <v>19603.352837182447</v>
      </c>
      <c r="G167" s="19">
        <v>1.69</v>
      </c>
      <c r="H167" s="18">
        <v>12031.18844808056</v>
      </c>
      <c r="I167" s="19">
        <v>0</v>
      </c>
      <c r="J167" s="18">
        <v>0</v>
      </c>
      <c r="K167" s="19">
        <v>167.83333333333334</v>
      </c>
      <c r="L167" s="18">
        <v>36856.932931652002</v>
      </c>
      <c r="M167" s="82">
        <v>72960</v>
      </c>
      <c r="N167" s="23">
        <v>2</v>
      </c>
      <c r="O167" s="84">
        <v>36480</v>
      </c>
    </row>
    <row r="168" spans="1:15">
      <c r="A168" s="21" t="s">
        <v>323</v>
      </c>
      <c r="B168" s="22" t="s">
        <v>324</v>
      </c>
      <c r="C168" s="19">
        <v>34.700000000000003</v>
      </c>
      <c r="D168" s="18">
        <v>3450.8490852235605</v>
      </c>
      <c r="E168" s="19">
        <v>8.1</v>
      </c>
      <c r="F168" s="18">
        <v>20023.601258660507</v>
      </c>
      <c r="G168" s="19">
        <v>2.93</v>
      </c>
      <c r="H168" s="18">
        <v>20858.806007618961</v>
      </c>
      <c r="I168" s="19">
        <v>0.13</v>
      </c>
      <c r="J168" s="18">
        <v>11506.50072</v>
      </c>
      <c r="K168" s="19">
        <v>16.149999999999999</v>
      </c>
      <c r="L168" s="18">
        <v>3546.6105273853809</v>
      </c>
      <c r="M168" s="82">
        <v>59390</v>
      </c>
      <c r="N168" s="23">
        <v>2</v>
      </c>
      <c r="O168" s="84">
        <v>29700</v>
      </c>
    </row>
    <row r="169" spans="1:15">
      <c r="A169" s="21" t="s">
        <v>325</v>
      </c>
      <c r="B169" s="22" t="s">
        <v>326</v>
      </c>
      <c r="C169" s="19">
        <v>38.299999999999997</v>
      </c>
      <c r="D169" s="18">
        <v>3808.8622468029494</v>
      </c>
      <c r="E169" s="19">
        <v>2.02</v>
      </c>
      <c r="F169" s="18">
        <v>4993.5400669745959</v>
      </c>
      <c r="G169" s="19">
        <v>0.48</v>
      </c>
      <c r="H169" s="18">
        <v>3417.1422811116381</v>
      </c>
      <c r="I169" s="19">
        <v>0.23</v>
      </c>
      <c r="J169" s="18">
        <v>20357.655119999999</v>
      </c>
      <c r="K169" s="19">
        <v>50.45</v>
      </c>
      <c r="L169" s="18">
        <v>11079.040316197677</v>
      </c>
      <c r="M169" s="82">
        <v>43660</v>
      </c>
      <c r="N169" s="23">
        <v>2</v>
      </c>
      <c r="O169" s="84">
        <v>21830</v>
      </c>
    </row>
    <row r="170" spans="1:15">
      <c r="A170" s="21" t="s">
        <v>327</v>
      </c>
      <c r="B170" s="22" t="s">
        <v>328</v>
      </c>
      <c r="C170" s="19">
        <v>35.1</v>
      </c>
      <c r="D170" s="18">
        <v>3490.6283253990478</v>
      </c>
      <c r="E170" s="19">
        <v>1.28</v>
      </c>
      <c r="F170" s="18">
        <v>3164.2234087759816</v>
      </c>
      <c r="G170" s="19">
        <v>0.27</v>
      </c>
      <c r="H170" s="18">
        <v>1922.1425331252967</v>
      </c>
      <c r="I170" s="19">
        <v>0</v>
      </c>
      <c r="J170" s="18">
        <v>0</v>
      </c>
      <c r="K170" s="19">
        <v>54.65</v>
      </c>
      <c r="L170" s="18">
        <v>12001.378657684896</v>
      </c>
      <c r="M170" s="82">
        <v>20580</v>
      </c>
      <c r="N170" s="23">
        <v>2</v>
      </c>
      <c r="O170" s="84">
        <v>10290</v>
      </c>
    </row>
    <row r="171" spans="1:15">
      <c r="A171" s="21" t="s">
        <v>329</v>
      </c>
      <c r="B171" s="22" t="s">
        <v>330</v>
      </c>
      <c r="C171" s="19">
        <v>7.5</v>
      </c>
      <c r="D171" s="18">
        <v>745.86075329039477</v>
      </c>
      <c r="E171" s="19">
        <v>0.79</v>
      </c>
      <c r="F171" s="18">
        <v>1952.9191351039265</v>
      </c>
      <c r="G171" s="19">
        <v>0.35</v>
      </c>
      <c r="H171" s="18">
        <v>2491.6662466439029</v>
      </c>
      <c r="I171" s="19">
        <v>0</v>
      </c>
      <c r="J171" s="18">
        <v>0</v>
      </c>
      <c r="K171" s="19">
        <v>0.53333333333333333</v>
      </c>
      <c r="L171" s="18">
        <v>117.12232907774221</v>
      </c>
      <c r="M171" s="82">
        <v>5310</v>
      </c>
      <c r="N171" s="23">
        <v>2</v>
      </c>
      <c r="O171" s="84">
        <v>2660</v>
      </c>
    </row>
    <row r="172" spans="1:15">
      <c r="A172" s="21" t="s">
        <v>331</v>
      </c>
      <c r="B172" s="22" t="s">
        <v>332</v>
      </c>
      <c r="C172" s="19">
        <v>44.7</v>
      </c>
      <c r="D172" s="18">
        <v>4445.330089610753</v>
      </c>
      <c r="E172" s="19">
        <v>1.99</v>
      </c>
      <c r="F172" s="18">
        <v>4919.3785808314087</v>
      </c>
      <c r="G172" s="19">
        <v>0.41</v>
      </c>
      <c r="H172" s="18">
        <v>2918.8090317828573</v>
      </c>
      <c r="I172" s="19">
        <v>0.09</v>
      </c>
      <c r="J172" s="18">
        <v>7966.038959999999</v>
      </c>
      <c r="K172" s="19">
        <v>1.7833333333333334</v>
      </c>
      <c r="L172" s="18">
        <v>391.62778785370051</v>
      </c>
      <c r="M172" s="82">
        <v>20640</v>
      </c>
      <c r="N172" s="23">
        <v>2</v>
      </c>
      <c r="O172" s="84">
        <v>10320</v>
      </c>
    </row>
    <row r="173" spans="1:15">
      <c r="A173" s="21" t="s">
        <v>333</v>
      </c>
      <c r="B173" s="22" t="s">
        <v>334</v>
      </c>
      <c r="C173" s="19">
        <v>3.7</v>
      </c>
      <c r="D173" s="18">
        <v>367.95797162326147</v>
      </c>
      <c r="E173" s="19">
        <v>0</v>
      </c>
      <c r="F173" s="18">
        <v>0</v>
      </c>
      <c r="G173" s="19">
        <v>0</v>
      </c>
      <c r="H173" s="18">
        <v>0</v>
      </c>
      <c r="I173" s="19">
        <v>0</v>
      </c>
      <c r="J173" s="18">
        <v>0</v>
      </c>
      <c r="K173" s="19">
        <v>0</v>
      </c>
      <c r="L173" s="18">
        <v>0</v>
      </c>
      <c r="M173" s="82">
        <v>370</v>
      </c>
      <c r="N173" s="23">
        <v>2</v>
      </c>
      <c r="O173" s="84">
        <v>190</v>
      </c>
    </row>
    <row r="174" spans="1:15">
      <c r="A174" s="21" t="s">
        <v>335</v>
      </c>
      <c r="B174" s="22" t="s">
        <v>336</v>
      </c>
      <c r="C174" s="19">
        <v>4.5</v>
      </c>
      <c r="D174" s="18">
        <v>447.51645197423687</v>
      </c>
      <c r="E174" s="19">
        <v>0</v>
      </c>
      <c r="F174" s="18">
        <v>0</v>
      </c>
      <c r="G174" s="19">
        <v>0</v>
      </c>
      <c r="H174" s="18">
        <v>0</v>
      </c>
      <c r="I174" s="19">
        <v>0</v>
      </c>
      <c r="J174" s="18">
        <v>0</v>
      </c>
      <c r="K174" s="19">
        <v>0</v>
      </c>
      <c r="L174" s="18">
        <v>0</v>
      </c>
      <c r="M174" s="82">
        <v>450</v>
      </c>
      <c r="N174" s="23">
        <v>2</v>
      </c>
      <c r="O174" s="84">
        <v>230</v>
      </c>
    </row>
    <row r="175" spans="1:15">
      <c r="A175" s="21" t="s">
        <v>337</v>
      </c>
      <c r="B175" s="22" t="s">
        <v>338</v>
      </c>
      <c r="C175" s="19">
        <v>24.3</v>
      </c>
      <c r="D175" s="18">
        <v>2416.5888406608792</v>
      </c>
      <c r="E175" s="19">
        <v>2.4</v>
      </c>
      <c r="F175" s="18">
        <v>5932.9188914549659</v>
      </c>
      <c r="G175" s="19">
        <v>0.62</v>
      </c>
      <c r="H175" s="18">
        <v>4413.8087797691996</v>
      </c>
      <c r="I175" s="19">
        <v>0.05</v>
      </c>
      <c r="J175" s="18">
        <v>4425.5771999999997</v>
      </c>
      <c r="K175" s="19">
        <v>40.583333333333336</v>
      </c>
      <c r="L175" s="18">
        <v>8912.2772282594469</v>
      </c>
      <c r="M175" s="82">
        <v>26100</v>
      </c>
      <c r="N175" s="23">
        <v>1</v>
      </c>
      <c r="O175" s="84">
        <v>26100</v>
      </c>
    </row>
    <row r="176" spans="1:15">
      <c r="A176" s="21" t="s">
        <v>339</v>
      </c>
      <c r="B176" s="22" t="s">
        <v>340</v>
      </c>
      <c r="C176" s="19">
        <v>85.9</v>
      </c>
      <c r="D176" s="18">
        <v>8542.5918276859884</v>
      </c>
      <c r="E176" s="19">
        <v>5.3900000000000006</v>
      </c>
      <c r="F176" s="18">
        <v>13324.347010392612</v>
      </c>
      <c r="G176" s="19">
        <v>1.75</v>
      </c>
      <c r="H176" s="18">
        <v>12458.331233219515</v>
      </c>
      <c r="I176" s="19">
        <v>0</v>
      </c>
      <c r="J176" s="18">
        <v>0</v>
      </c>
      <c r="K176" s="19">
        <v>9.0666666666666664</v>
      </c>
      <c r="L176" s="18">
        <v>1991.0795943216174</v>
      </c>
      <c r="M176" s="82">
        <v>36320</v>
      </c>
      <c r="N176" s="23">
        <v>1</v>
      </c>
      <c r="O176" s="84">
        <v>36320</v>
      </c>
    </row>
    <row r="177" spans="1:15">
      <c r="A177" s="21" t="s">
        <v>341</v>
      </c>
      <c r="B177" s="22" t="s">
        <v>342</v>
      </c>
      <c r="C177" s="19">
        <v>22.5</v>
      </c>
      <c r="D177" s="18">
        <v>2237.5822598711843</v>
      </c>
      <c r="E177" s="19">
        <v>4.13</v>
      </c>
      <c r="F177" s="18">
        <v>10209.564592378752</v>
      </c>
      <c r="G177" s="19">
        <v>0.89</v>
      </c>
      <c r="H177" s="18">
        <v>6335.9513128944964</v>
      </c>
      <c r="I177" s="19">
        <v>0.04</v>
      </c>
      <c r="J177" s="18">
        <v>3540.4617599999997</v>
      </c>
      <c r="K177" s="19">
        <v>9.7833333333333332</v>
      </c>
      <c r="L177" s="18">
        <v>2148.4627240198333</v>
      </c>
      <c r="M177" s="82">
        <v>24470</v>
      </c>
      <c r="N177" s="23">
        <v>1</v>
      </c>
      <c r="O177" s="84">
        <v>24470</v>
      </c>
    </row>
    <row r="178" spans="1:15">
      <c r="A178" s="21" t="s">
        <v>343</v>
      </c>
      <c r="B178" s="22" t="s">
        <v>344</v>
      </c>
      <c r="C178" s="19">
        <v>9.6</v>
      </c>
      <c r="D178" s="18">
        <v>954.70176421170527</v>
      </c>
      <c r="E178" s="19">
        <v>1.8800000000000001</v>
      </c>
      <c r="F178" s="18">
        <v>4647.4531316397233</v>
      </c>
      <c r="G178" s="19">
        <v>0.28000000000000003</v>
      </c>
      <c r="H178" s="18">
        <v>1993.3329973151226</v>
      </c>
      <c r="I178" s="19">
        <v>0</v>
      </c>
      <c r="J178" s="18">
        <v>0</v>
      </c>
      <c r="K178" s="19">
        <v>45.4</v>
      </c>
      <c r="L178" s="18">
        <v>9970.0382627428044</v>
      </c>
      <c r="M178" s="82">
        <v>17570</v>
      </c>
      <c r="N178" s="23">
        <v>1</v>
      </c>
      <c r="O178" s="84">
        <v>17570</v>
      </c>
    </row>
    <row r="179" spans="1:15">
      <c r="A179" s="21" t="s">
        <v>345</v>
      </c>
      <c r="B179" s="22" t="s">
        <v>346</v>
      </c>
      <c r="C179" s="19">
        <v>45.3</v>
      </c>
      <c r="D179" s="18">
        <v>4504.9989498739842</v>
      </c>
      <c r="E179" s="19">
        <v>3.38</v>
      </c>
      <c r="F179" s="18">
        <v>8355.5274387990776</v>
      </c>
      <c r="G179" s="19">
        <v>1.1100000000000001</v>
      </c>
      <c r="H179" s="18">
        <v>7902.1415250706641</v>
      </c>
      <c r="I179" s="19">
        <v>0.05</v>
      </c>
      <c r="J179" s="18">
        <v>4425.5771999999997</v>
      </c>
      <c r="K179" s="19">
        <v>30.55</v>
      </c>
      <c r="L179" s="18">
        <v>6708.9134124844204</v>
      </c>
      <c r="M179" s="82">
        <v>31900</v>
      </c>
      <c r="N179" s="23">
        <v>1</v>
      </c>
      <c r="O179" s="84">
        <v>31900</v>
      </c>
    </row>
    <row r="180" spans="1:15">
      <c r="A180" s="21" t="s">
        <v>347</v>
      </c>
      <c r="B180" s="22" t="s">
        <v>348</v>
      </c>
      <c r="C180" s="19">
        <v>4.5</v>
      </c>
      <c r="D180" s="18">
        <v>447.51645197423687</v>
      </c>
      <c r="E180" s="19">
        <v>0</v>
      </c>
      <c r="F180" s="18">
        <v>0</v>
      </c>
      <c r="G180" s="19">
        <v>0</v>
      </c>
      <c r="H180" s="18">
        <v>0</v>
      </c>
      <c r="I180" s="19">
        <v>0</v>
      </c>
      <c r="J180" s="18">
        <v>0</v>
      </c>
      <c r="K180" s="19">
        <v>0</v>
      </c>
      <c r="L180" s="18">
        <v>0</v>
      </c>
      <c r="M180" s="82">
        <v>450</v>
      </c>
      <c r="N180" s="23">
        <v>2</v>
      </c>
      <c r="O180" s="84">
        <v>230</v>
      </c>
    </row>
    <row r="181" spans="1:15">
      <c r="A181" s="21" t="s">
        <v>349</v>
      </c>
      <c r="B181" s="22" t="s">
        <v>350</v>
      </c>
      <c r="C181" s="19">
        <v>3.6</v>
      </c>
      <c r="D181" s="18">
        <v>358.01316157938953</v>
      </c>
      <c r="E181" s="19">
        <v>0</v>
      </c>
      <c r="F181" s="18">
        <v>0</v>
      </c>
      <c r="G181" s="19">
        <v>0</v>
      </c>
      <c r="H181" s="18">
        <v>0</v>
      </c>
      <c r="I181" s="19">
        <v>0</v>
      </c>
      <c r="J181" s="18">
        <v>0</v>
      </c>
      <c r="K181" s="19">
        <v>0</v>
      </c>
      <c r="L181" s="18">
        <v>0</v>
      </c>
      <c r="M181" s="82">
        <v>360</v>
      </c>
      <c r="N181" s="23">
        <v>2</v>
      </c>
      <c r="O181" s="84">
        <v>180</v>
      </c>
    </row>
    <row r="182" spans="1:15">
      <c r="A182" s="21" t="s">
        <v>351</v>
      </c>
      <c r="B182" s="22" t="s">
        <v>352</v>
      </c>
      <c r="C182" s="19">
        <v>4.5999999999999996</v>
      </c>
      <c r="D182" s="18">
        <v>457.46126201810876</v>
      </c>
      <c r="E182" s="19">
        <v>0</v>
      </c>
      <c r="F182" s="18">
        <v>0</v>
      </c>
      <c r="G182" s="19">
        <v>0</v>
      </c>
      <c r="H182" s="18">
        <v>0</v>
      </c>
      <c r="I182" s="19">
        <v>0</v>
      </c>
      <c r="J182" s="18">
        <v>0</v>
      </c>
      <c r="K182" s="19">
        <v>0</v>
      </c>
      <c r="L182" s="18">
        <v>0</v>
      </c>
      <c r="M182" s="82">
        <v>460</v>
      </c>
      <c r="N182" s="23">
        <v>2</v>
      </c>
      <c r="O182" s="84">
        <v>230</v>
      </c>
    </row>
    <row r="183" spans="1:15">
      <c r="A183" s="21" t="s">
        <v>353</v>
      </c>
      <c r="B183" s="22" t="s">
        <v>354</v>
      </c>
      <c r="C183" s="19">
        <v>31.5</v>
      </c>
      <c r="D183" s="18">
        <v>3132.6151638196584</v>
      </c>
      <c r="E183" s="19">
        <v>1.59</v>
      </c>
      <c r="F183" s="18">
        <v>3930.5587655889149</v>
      </c>
      <c r="G183" s="19">
        <v>0.48</v>
      </c>
      <c r="H183" s="18">
        <v>3417.1422811116381</v>
      </c>
      <c r="I183" s="19">
        <v>7.0000000000000007E-2</v>
      </c>
      <c r="J183" s="18">
        <v>6195.8080799999998</v>
      </c>
      <c r="K183" s="19">
        <v>1.8833333333333333</v>
      </c>
      <c r="L183" s="18">
        <v>413.58822455577717</v>
      </c>
      <c r="M183" s="82">
        <v>17090</v>
      </c>
      <c r="N183" s="23">
        <v>2</v>
      </c>
      <c r="O183" s="84">
        <v>8550</v>
      </c>
    </row>
    <row r="184" spans="1:15">
      <c r="A184" s="21" t="s">
        <v>355</v>
      </c>
      <c r="B184" s="22" t="s">
        <v>356</v>
      </c>
      <c r="C184" s="19">
        <v>4.5999999999999996</v>
      </c>
      <c r="D184" s="18">
        <v>457.46126201810876</v>
      </c>
      <c r="E184" s="19">
        <v>0</v>
      </c>
      <c r="F184" s="18">
        <v>0</v>
      </c>
      <c r="G184" s="19">
        <v>0</v>
      </c>
      <c r="H184" s="18">
        <v>0</v>
      </c>
      <c r="I184" s="19">
        <v>0</v>
      </c>
      <c r="J184" s="18">
        <v>0</v>
      </c>
      <c r="K184" s="19">
        <v>0</v>
      </c>
      <c r="L184" s="18">
        <v>0</v>
      </c>
      <c r="M184" s="82">
        <v>460</v>
      </c>
      <c r="N184" s="23">
        <v>2</v>
      </c>
      <c r="O184" s="84">
        <v>230</v>
      </c>
    </row>
    <row r="185" spans="1:15">
      <c r="A185" s="21" t="s">
        <v>357</v>
      </c>
      <c r="B185" s="22" t="s">
        <v>358</v>
      </c>
      <c r="C185" s="19">
        <v>29.1</v>
      </c>
      <c r="D185" s="18">
        <v>2893.9397227667318</v>
      </c>
      <c r="E185" s="19">
        <v>3.8200000000000003</v>
      </c>
      <c r="F185" s="18">
        <v>9443.229235565821</v>
      </c>
      <c r="G185" s="19">
        <v>1.22</v>
      </c>
      <c r="H185" s="18">
        <v>8685.2366311587466</v>
      </c>
      <c r="I185" s="19">
        <v>0.02</v>
      </c>
      <c r="J185" s="18">
        <v>1770.2308799999998</v>
      </c>
      <c r="K185" s="19">
        <v>65.2</v>
      </c>
      <c r="L185" s="18">
        <v>14318.204729753985</v>
      </c>
      <c r="M185" s="82">
        <v>37110</v>
      </c>
      <c r="N185" s="23">
        <v>2</v>
      </c>
      <c r="O185" s="84">
        <v>18560</v>
      </c>
    </row>
    <row r="186" spans="1:15">
      <c r="A186" s="21" t="s">
        <v>359</v>
      </c>
      <c r="B186" s="22" t="s">
        <v>360</v>
      </c>
      <c r="C186" s="19">
        <v>26.6</v>
      </c>
      <c r="D186" s="18">
        <v>2645.3194716699336</v>
      </c>
      <c r="E186" s="19">
        <v>2.8</v>
      </c>
      <c r="F186" s="18">
        <v>6921.7387066974588</v>
      </c>
      <c r="G186" s="19">
        <v>0.85</v>
      </c>
      <c r="H186" s="18">
        <v>6051.1894561351928</v>
      </c>
      <c r="I186" s="19">
        <v>0.16</v>
      </c>
      <c r="J186" s="18">
        <v>14161.847039999999</v>
      </c>
      <c r="K186" s="19">
        <v>16.933333333333334</v>
      </c>
      <c r="L186" s="18">
        <v>3718.6339482183148</v>
      </c>
      <c r="M186" s="82">
        <v>33500</v>
      </c>
      <c r="N186" s="23">
        <v>2</v>
      </c>
      <c r="O186" s="84">
        <v>16750</v>
      </c>
    </row>
    <row r="187" spans="1:15">
      <c r="A187" s="21" t="s">
        <v>361</v>
      </c>
      <c r="B187" s="22" t="s">
        <v>362</v>
      </c>
      <c r="C187" s="19">
        <v>6.4</v>
      </c>
      <c r="D187" s="18">
        <v>636.46784280780366</v>
      </c>
      <c r="E187" s="19">
        <v>0.17</v>
      </c>
      <c r="F187" s="18">
        <v>420.2484214780601</v>
      </c>
      <c r="G187" s="19">
        <v>0</v>
      </c>
      <c r="H187" s="18">
        <v>0</v>
      </c>
      <c r="I187" s="19">
        <v>0</v>
      </c>
      <c r="J187" s="18">
        <v>0</v>
      </c>
      <c r="K187" s="19">
        <v>0</v>
      </c>
      <c r="L187" s="18">
        <v>0</v>
      </c>
      <c r="M187" s="82">
        <v>1060</v>
      </c>
      <c r="N187" s="23">
        <v>2</v>
      </c>
      <c r="O187" s="84">
        <v>530</v>
      </c>
    </row>
    <row r="188" spans="1:15">
      <c r="A188" s="21" t="s">
        <v>363</v>
      </c>
      <c r="B188" s="22" t="s">
        <v>364</v>
      </c>
      <c r="C188" s="19">
        <v>4.5999999999999996</v>
      </c>
      <c r="D188" s="18">
        <v>457.46126201810876</v>
      </c>
      <c r="E188" s="19">
        <v>0</v>
      </c>
      <c r="F188" s="18">
        <v>0</v>
      </c>
      <c r="G188" s="19">
        <v>0</v>
      </c>
      <c r="H188" s="18">
        <v>0</v>
      </c>
      <c r="I188" s="19">
        <v>0</v>
      </c>
      <c r="J188" s="18">
        <v>0</v>
      </c>
      <c r="K188" s="19">
        <v>0</v>
      </c>
      <c r="L188" s="18">
        <v>0</v>
      </c>
      <c r="M188" s="82">
        <v>460</v>
      </c>
      <c r="N188" s="23">
        <v>2</v>
      </c>
      <c r="O188" s="84">
        <v>230</v>
      </c>
    </row>
    <row r="189" spans="1:15">
      <c r="A189" s="21" t="s">
        <v>365</v>
      </c>
      <c r="B189" s="22" t="s">
        <v>366</v>
      </c>
      <c r="C189" s="19">
        <v>4.5</v>
      </c>
      <c r="D189" s="18">
        <v>447.51645197423687</v>
      </c>
      <c r="E189" s="19">
        <v>0</v>
      </c>
      <c r="F189" s="18">
        <v>0</v>
      </c>
      <c r="G189" s="19">
        <v>0</v>
      </c>
      <c r="H189" s="18">
        <v>0</v>
      </c>
      <c r="I189" s="19">
        <v>0</v>
      </c>
      <c r="J189" s="18">
        <v>0</v>
      </c>
      <c r="K189" s="19">
        <v>0</v>
      </c>
      <c r="L189" s="18">
        <v>0</v>
      </c>
      <c r="M189" s="82">
        <v>450</v>
      </c>
      <c r="N189" s="23">
        <v>2</v>
      </c>
      <c r="O189" s="84">
        <v>230</v>
      </c>
    </row>
    <row r="190" spans="1:15">
      <c r="A190" s="21" t="s">
        <v>367</v>
      </c>
      <c r="B190" s="22" t="s">
        <v>368</v>
      </c>
      <c r="C190" s="19">
        <v>3.7</v>
      </c>
      <c r="D190" s="18">
        <v>367.95797162326147</v>
      </c>
      <c r="E190" s="19">
        <v>0</v>
      </c>
      <c r="F190" s="18">
        <v>0</v>
      </c>
      <c r="G190" s="19">
        <v>0</v>
      </c>
      <c r="H190" s="18">
        <v>0</v>
      </c>
      <c r="I190" s="19">
        <v>0</v>
      </c>
      <c r="J190" s="18">
        <v>0</v>
      </c>
      <c r="K190" s="19">
        <v>0</v>
      </c>
      <c r="L190" s="18">
        <v>0</v>
      </c>
      <c r="M190" s="82">
        <v>370</v>
      </c>
      <c r="N190" s="23">
        <v>2</v>
      </c>
      <c r="O190" s="84">
        <v>190</v>
      </c>
    </row>
    <row r="191" spans="1:15">
      <c r="A191" s="21" t="s">
        <v>369</v>
      </c>
      <c r="B191" s="22" t="s">
        <v>370</v>
      </c>
      <c r="C191" s="19">
        <v>44.6</v>
      </c>
      <c r="D191" s="18">
        <v>4435.3852795668809</v>
      </c>
      <c r="E191" s="19">
        <v>5.83</v>
      </c>
      <c r="F191" s="18">
        <v>14412.048807159354</v>
      </c>
      <c r="G191" s="19">
        <v>2.37</v>
      </c>
      <c r="H191" s="18">
        <v>16872.140012988715</v>
      </c>
      <c r="I191" s="19">
        <v>0</v>
      </c>
      <c r="J191" s="18">
        <v>0</v>
      </c>
      <c r="K191" s="19">
        <v>0</v>
      </c>
      <c r="L191" s="18">
        <v>0</v>
      </c>
      <c r="M191" s="82">
        <v>35720</v>
      </c>
      <c r="N191" s="23">
        <v>2</v>
      </c>
      <c r="O191" s="84">
        <v>17860</v>
      </c>
    </row>
    <row r="192" spans="1:15">
      <c r="A192" s="21" t="s">
        <v>371</v>
      </c>
      <c r="B192" s="22" t="s">
        <v>372</v>
      </c>
      <c r="C192" s="19">
        <v>3.9</v>
      </c>
      <c r="D192" s="18">
        <v>387.84759171100529</v>
      </c>
      <c r="E192" s="19">
        <v>0</v>
      </c>
      <c r="F192" s="18">
        <v>0</v>
      </c>
      <c r="G192" s="19">
        <v>0</v>
      </c>
      <c r="H192" s="18">
        <v>0</v>
      </c>
      <c r="I192" s="19">
        <v>0</v>
      </c>
      <c r="J192" s="18">
        <v>0</v>
      </c>
      <c r="K192" s="19">
        <v>0</v>
      </c>
      <c r="L192" s="18">
        <v>0</v>
      </c>
      <c r="M192" s="82">
        <v>390</v>
      </c>
      <c r="N192" s="23">
        <v>2</v>
      </c>
      <c r="O192" s="84">
        <v>200</v>
      </c>
    </row>
    <row r="193" spans="1:15">
      <c r="A193" s="21" t="s">
        <v>373</v>
      </c>
      <c r="B193" s="22" t="s">
        <v>374</v>
      </c>
      <c r="C193" s="19">
        <v>4.5</v>
      </c>
      <c r="D193" s="18">
        <v>447.51645197423687</v>
      </c>
      <c r="E193" s="19">
        <v>0</v>
      </c>
      <c r="F193" s="18">
        <v>0</v>
      </c>
      <c r="G193" s="19">
        <v>0</v>
      </c>
      <c r="H193" s="18">
        <v>0</v>
      </c>
      <c r="I193" s="19">
        <v>0</v>
      </c>
      <c r="J193" s="18">
        <v>0</v>
      </c>
      <c r="K193" s="19">
        <v>0</v>
      </c>
      <c r="L193" s="18">
        <v>0</v>
      </c>
      <c r="M193" s="82">
        <v>450</v>
      </c>
      <c r="N193" s="23">
        <v>2</v>
      </c>
      <c r="O193" s="84">
        <v>230</v>
      </c>
    </row>
    <row r="194" spans="1:15">
      <c r="A194" s="21" t="s">
        <v>375</v>
      </c>
      <c r="B194" s="22" t="s">
        <v>376</v>
      </c>
      <c r="C194" s="19">
        <v>3.9</v>
      </c>
      <c r="D194" s="18">
        <v>387.84759171100529</v>
      </c>
      <c r="E194" s="19">
        <v>0</v>
      </c>
      <c r="F194" s="18">
        <v>0</v>
      </c>
      <c r="G194" s="19">
        <v>0</v>
      </c>
      <c r="H194" s="18">
        <v>0</v>
      </c>
      <c r="I194" s="19">
        <v>0</v>
      </c>
      <c r="J194" s="18">
        <v>0</v>
      </c>
      <c r="K194" s="19">
        <v>0</v>
      </c>
      <c r="L194" s="18">
        <v>0</v>
      </c>
      <c r="M194" s="82">
        <v>390</v>
      </c>
      <c r="N194" s="23">
        <v>2</v>
      </c>
      <c r="O194" s="84">
        <v>200</v>
      </c>
    </row>
    <row r="195" spans="1:15">
      <c r="A195" s="21" t="s">
        <v>377</v>
      </c>
      <c r="B195" s="22" t="s">
        <v>378</v>
      </c>
      <c r="C195" s="19">
        <v>4.5999999999999996</v>
      </c>
      <c r="D195" s="18">
        <v>457.46126201810876</v>
      </c>
      <c r="E195" s="19">
        <v>0</v>
      </c>
      <c r="F195" s="18">
        <v>0</v>
      </c>
      <c r="G195" s="19">
        <v>0</v>
      </c>
      <c r="H195" s="18">
        <v>0</v>
      </c>
      <c r="I195" s="19">
        <v>0</v>
      </c>
      <c r="J195" s="18">
        <v>0</v>
      </c>
      <c r="K195" s="19">
        <v>0</v>
      </c>
      <c r="L195" s="18">
        <v>0</v>
      </c>
      <c r="M195" s="82">
        <v>460</v>
      </c>
      <c r="N195" s="23">
        <v>2</v>
      </c>
      <c r="O195" s="84">
        <v>230</v>
      </c>
    </row>
    <row r="196" spans="1:15">
      <c r="A196" s="21" t="s">
        <v>379</v>
      </c>
      <c r="B196" s="22" t="s">
        <v>380</v>
      </c>
      <c r="C196" s="19">
        <v>49.4</v>
      </c>
      <c r="D196" s="18">
        <v>4912.7361616727339</v>
      </c>
      <c r="E196" s="19">
        <v>3.61</v>
      </c>
      <c r="F196" s="18">
        <v>8924.0988325635099</v>
      </c>
      <c r="G196" s="19">
        <v>1.35</v>
      </c>
      <c r="H196" s="18">
        <v>9610.7126656264827</v>
      </c>
      <c r="I196" s="19">
        <v>0.17</v>
      </c>
      <c r="J196" s="18">
        <v>15046.96248</v>
      </c>
      <c r="K196" s="19">
        <v>17.433333333333334</v>
      </c>
      <c r="L196" s="18">
        <v>3828.4361317286985</v>
      </c>
      <c r="M196" s="82">
        <v>42320</v>
      </c>
      <c r="N196" s="23">
        <v>1</v>
      </c>
      <c r="O196" s="84">
        <v>42320</v>
      </c>
    </row>
    <row r="197" spans="1:15">
      <c r="A197" s="21" t="s">
        <v>381</v>
      </c>
      <c r="B197" s="22" t="s">
        <v>382</v>
      </c>
      <c r="C197" s="19">
        <v>34.700000000000003</v>
      </c>
      <c r="D197" s="18">
        <v>3450.8490852235605</v>
      </c>
      <c r="E197" s="19">
        <v>3.3499999999999996</v>
      </c>
      <c r="F197" s="18">
        <v>8281.3659526558895</v>
      </c>
      <c r="G197" s="19">
        <v>0.74</v>
      </c>
      <c r="H197" s="18">
        <v>5268.0943500471094</v>
      </c>
      <c r="I197" s="19">
        <v>0.22</v>
      </c>
      <c r="J197" s="18">
        <v>19472.539679999998</v>
      </c>
      <c r="K197" s="19">
        <v>0</v>
      </c>
      <c r="L197" s="18">
        <v>0</v>
      </c>
      <c r="M197" s="82">
        <v>36470</v>
      </c>
      <c r="N197" s="23">
        <v>1</v>
      </c>
      <c r="O197" s="84">
        <v>36470</v>
      </c>
    </row>
    <row r="198" spans="1:15">
      <c r="A198" s="21" t="s">
        <v>383</v>
      </c>
      <c r="B198" s="22" t="s">
        <v>384</v>
      </c>
      <c r="C198" s="19">
        <v>56.4</v>
      </c>
      <c r="D198" s="18">
        <v>5608.8728647437692</v>
      </c>
      <c r="E198" s="19">
        <v>2.7199999999999998</v>
      </c>
      <c r="F198" s="18">
        <v>6723.9747436489606</v>
      </c>
      <c r="G198" s="19">
        <v>0.38</v>
      </c>
      <c r="H198" s="18">
        <v>2705.2376392133801</v>
      </c>
      <c r="I198" s="19">
        <v>0.14000000000000001</v>
      </c>
      <c r="J198" s="18">
        <v>12391.61616</v>
      </c>
      <c r="K198" s="19">
        <v>5.25</v>
      </c>
      <c r="L198" s="18">
        <v>1152.9229268590248</v>
      </c>
      <c r="M198" s="82">
        <v>28580</v>
      </c>
      <c r="N198" s="23">
        <v>1</v>
      </c>
      <c r="O198" s="84">
        <v>28580</v>
      </c>
    </row>
    <row r="199" spans="1:15">
      <c r="A199" s="21" t="s">
        <v>385</v>
      </c>
      <c r="B199" s="22" t="s">
        <v>386</v>
      </c>
      <c r="C199" s="19">
        <v>25.1</v>
      </c>
      <c r="D199" s="18">
        <v>2496.1473210118547</v>
      </c>
      <c r="E199" s="19">
        <v>5.3199999999999994</v>
      </c>
      <c r="F199" s="18">
        <v>13151.303542725173</v>
      </c>
      <c r="G199" s="19">
        <v>0.97</v>
      </c>
      <c r="H199" s="18">
        <v>6905.4750264131026</v>
      </c>
      <c r="I199" s="19">
        <v>0</v>
      </c>
      <c r="J199" s="18">
        <v>0</v>
      </c>
      <c r="K199" s="19">
        <v>6.3166666666666664</v>
      </c>
      <c r="L199" s="18">
        <v>1387.1675850145091</v>
      </c>
      <c r="M199" s="82">
        <v>23940</v>
      </c>
      <c r="N199" s="23">
        <v>1</v>
      </c>
      <c r="O199" s="84">
        <v>23940</v>
      </c>
    </row>
    <row r="200" spans="1:15">
      <c r="A200" s="21" t="s">
        <v>387</v>
      </c>
      <c r="B200" s="22" t="s">
        <v>388</v>
      </c>
      <c r="C200" s="19">
        <v>26.7</v>
      </c>
      <c r="D200" s="18">
        <v>2655.2642817138053</v>
      </c>
      <c r="E200" s="19">
        <v>6.71</v>
      </c>
      <c r="F200" s="18">
        <v>16587.45240069284</v>
      </c>
      <c r="G200" s="19">
        <v>2.0099999999999998</v>
      </c>
      <c r="H200" s="18">
        <v>14309.283302154983</v>
      </c>
      <c r="I200" s="19">
        <v>0.03</v>
      </c>
      <c r="J200" s="18">
        <v>2655.3463199999997</v>
      </c>
      <c r="K200" s="19">
        <v>15.25</v>
      </c>
      <c r="L200" s="18">
        <v>3348.9665970666911</v>
      </c>
      <c r="M200" s="82">
        <v>39560</v>
      </c>
      <c r="N200" s="23">
        <v>1</v>
      </c>
      <c r="O200" s="84">
        <v>39560</v>
      </c>
    </row>
    <row r="201" spans="1:15">
      <c r="A201" s="21" t="s">
        <v>389</v>
      </c>
      <c r="B201" s="22" t="s">
        <v>390</v>
      </c>
      <c r="C201" s="19">
        <v>30</v>
      </c>
      <c r="D201" s="18">
        <v>2983.4430131615791</v>
      </c>
      <c r="E201" s="19">
        <v>12.5</v>
      </c>
      <c r="F201" s="18">
        <v>30900.619226327944</v>
      </c>
      <c r="G201" s="19">
        <v>2.77</v>
      </c>
      <c r="H201" s="18">
        <v>19719.758580581747</v>
      </c>
      <c r="I201" s="19">
        <v>0.14000000000000001</v>
      </c>
      <c r="J201" s="18">
        <v>12391.61616</v>
      </c>
      <c r="K201" s="19">
        <v>145.6</v>
      </c>
      <c r="L201" s="18">
        <v>31974.39583822362</v>
      </c>
      <c r="M201" s="82">
        <v>97970</v>
      </c>
      <c r="N201" s="23">
        <v>2</v>
      </c>
      <c r="O201" s="84">
        <v>48990</v>
      </c>
    </row>
    <row r="202" spans="1:15">
      <c r="A202" s="21" t="s">
        <v>391</v>
      </c>
      <c r="B202" s="22" t="s">
        <v>392</v>
      </c>
      <c r="C202" s="19">
        <v>22.2</v>
      </c>
      <c r="D202" s="18">
        <v>2207.7478297395687</v>
      </c>
      <c r="E202" s="19">
        <v>3.38</v>
      </c>
      <c r="F202" s="18">
        <v>8355.5274387990776</v>
      </c>
      <c r="G202" s="19">
        <v>0.76</v>
      </c>
      <c r="H202" s="18">
        <v>5410.4752784267603</v>
      </c>
      <c r="I202" s="19">
        <v>0.04</v>
      </c>
      <c r="J202" s="18">
        <v>3540.4617599999997</v>
      </c>
      <c r="K202" s="19">
        <v>63.283333333333331</v>
      </c>
      <c r="L202" s="18">
        <v>13897.296359630847</v>
      </c>
      <c r="M202" s="82">
        <v>33410</v>
      </c>
      <c r="N202" s="23">
        <v>2</v>
      </c>
      <c r="O202" s="84">
        <v>16710</v>
      </c>
    </row>
    <row r="203" spans="1:15">
      <c r="A203" s="21" t="s">
        <v>393</v>
      </c>
      <c r="B203" s="22" t="s">
        <v>394</v>
      </c>
      <c r="C203" s="19">
        <v>8.6999999999999993</v>
      </c>
      <c r="D203" s="18">
        <v>865.19847381685793</v>
      </c>
      <c r="E203" s="19">
        <v>0.8899999999999999</v>
      </c>
      <c r="F203" s="18">
        <v>2200.1240889145497</v>
      </c>
      <c r="G203" s="19">
        <v>0.2</v>
      </c>
      <c r="H203" s="18">
        <v>1423.809283796516</v>
      </c>
      <c r="I203" s="19">
        <v>0.06</v>
      </c>
      <c r="J203" s="18">
        <v>5310.6926399999993</v>
      </c>
      <c r="K203" s="19">
        <v>0</v>
      </c>
      <c r="L203" s="18">
        <v>0</v>
      </c>
      <c r="M203" s="82">
        <v>9800</v>
      </c>
      <c r="N203" s="23">
        <v>2</v>
      </c>
      <c r="O203" s="84">
        <v>4900</v>
      </c>
    </row>
    <row r="204" spans="1:15">
      <c r="A204" s="21" t="s">
        <v>395</v>
      </c>
      <c r="B204" s="22" t="s">
        <v>396</v>
      </c>
      <c r="C204" s="19">
        <v>3.9</v>
      </c>
      <c r="D204" s="18">
        <v>387.84759171100529</v>
      </c>
      <c r="E204" s="19">
        <v>0</v>
      </c>
      <c r="F204" s="18">
        <v>0</v>
      </c>
      <c r="G204" s="19">
        <v>0</v>
      </c>
      <c r="H204" s="18">
        <v>0</v>
      </c>
      <c r="I204" s="19">
        <v>0</v>
      </c>
      <c r="J204" s="18">
        <v>0</v>
      </c>
      <c r="K204" s="19">
        <v>0</v>
      </c>
      <c r="L204" s="18">
        <v>0</v>
      </c>
      <c r="M204" s="82">
        <v>390</v>
      </c>
      <c r="N204" s="23">
        <v>2</v>
      </c>
      <c r="O204" s="84">
        <v>200</v>
      </c>
    </row>
    <row r="205" spans="1:15">
      <c r="A205" s="21" t="s">
        <v>397</v>
      </c>
      <c r="B205" s="22" t="s">
        <v>398</v>
      </c>
      <c r="C205" s="19">
        <v>4.5</v>
      </c>
      <c r="D205" s="18">
        <v>447.51645197423687</v>
      </c>
      <c r="E205" s="19">
        <v>0</v>
      </c>
      <c r="F205" s="18">
        <v>0</v>
      </c>
      <c r="G205" s="19">
        <v>0</v>
      </c>
      <c r="H205" s="18">
        <v>0</v>
      </c>
      <c r="I205" s="19">
        <v>0</v>
      </c>
      <c r="J205" s="18">
        <v>0</v>
      </c>
      <c r="K205" s="19">
        <v>0</v>
      </c>
      <c r="L205" s="18">
        <v>0</v>
      </c>
      <c r="M205" s="82">
        <v>450</v>
      </c>
      <c r="N205" s="23">
        <v>2</v>
      </c>
      <c r="O205" s="84">
        <v>230</v>
      </c>
    </row>
    <row r="206" spans="1:15">
      <c r="A206" s="21" t="s">
        <v>399</v>
      </c>
      <c r="B206" s="22" t="s">
        <v>400</v>
      </c>
      <c r="C206" s="19">
        <v>4</v>
      </c>
      <c r="D206" s="18">
        <v>397.79240175487723</v>
      </c>
      <c r="E206" s="19">
        <v>0</v>
      </c>
      <c r="F206" s="18">
        <v>0</v>
      </c>
      <c r="G206" s="19">
        <v>0</v>
      </c>
      <c r="H206" s="18">
        <v>0</v>
      </c>
      <c r="I206" s="19">
        <v>0</v>
      </c>
      <c r="J206" s="18">
        <v>0</v>
      </c>
      <c r="K206" s="19">
        <v>0</v>
      </c>
      <c r="L206" s="18">
        <v>0</v>
      </c>
      <c r="M206" s="82">
        <v>400</v>
      </c>
      <c r="N206" s="23">
        <v>2</v>
      </c>
      <c r="O206" s="84">
        <v>200</v>
      </c>
    </row>
    <row r="207" spans="1:15">
      <c r="A207" s="21" t="s">
        <v>401</v>
      </c>
      <c r="B207" s="22" t="s">
        <v>402</v>
      </c>
      <c r="C207" s="19">
        <v>4.5999999999999996</v>
      </c>
      <c r="D207" s="18">
        <v>457.46126201810876</v>
      </c>
      <c r="E207" s="19">
        <v>0</v>
      </c>
      <c r="F207" s="18">
        <v>0</v>
      </c>
      <c r="G207" s="19">
        <v>0</v>
      </c>
      <c r="H207" s="18">
        <v>0</v>
      </c>
      <c r="I207" s="19">
        <v>0</v>
      </c>
      <c r="J207" s="18">
        <v>0</v>
      </c>
      <c r="K207" s="19">
        <v>0</v>
      </c>
      <c r="L207" s="18">
        <v>0</v>
      </c>
      <c r="M207" s="82">
        <v>460</v>
      </c>
      <c r="N207" s="23">
        <v>2</v>
      </c>
      <c r="O207" s="84">
        <v>230</v>
      </c>
    </row>
    <row r="208" spans="1:15">
      <c r="A208" s="21" t="s">
        <v>403</v>
      </c>
      <c r="B208" s="22" t="s">
        <v>404</v>
      </c>
      <c r="C208" s="19">
        <v>3.9</v>
      </c>
      <c r="D208" s="18">
        <v>387.84759171100529</v>
      </c>
      <c r="E208" s="19">
        <v>0</v>
      </c>
      <c r="F208" s="18">
        <v>0</v>
      </c>
      <c r="G208" s="19">
        <v>0</v>
      </c>
      <c r="H208" s="18">
        <v>0</v>
      </c>
      <c r="I208" s="19">
        <v>0</v>
      </c>
      <c r="J208" s="18">
        <v>0</v>
      </c>
      <c r="K208" s="19">
        <v>0</v>
      </c>
      <c r="L208" s="18">
        <v>0</v>
      </c>
      <c r="M208" s="82">
        <v>390</v>
      </c>
      <c r="N208" s="23">
        <v>2</v>
      </c>
      <c r="O208" s="84">
        <v>200</v>
      </c>
    </row>
    <row r="209" spans="1:15">
      <c r="A209" s="21" t="s">
        <v>405</v>
      </c>
      <c r="B209" s="22" t="s">
        <v>406</v>
      </c>
      <c r="C209" s="19">
        <v>27.1</v>
      </c>
      <c r="D209" s="18">
        <v>2695.0435218892935</v>
      </c>
      <c r="E209" s="19">
        <v>6.84</v>
      </c>
      <c r="F209" s="18">
        <v>16908.818840646651</v>
      </c>
      <c r="G209" s="19">
        <v>2.0099999999999998</v>
      </c>
      <c r="H209" s="18">
        <v>14309.283302154983</v>
      </c>
      <c r="I209" s="19">
        <v>0.09</v>
      </c>
      <c r="J209" s="18">
        <v>7966.038959999999</v>
      </c>
      <c r="K209" s="19">
        <v>9.25</v>
      </c>
      <c r="L209" s="18">
        <v>2031.3403949420913</v>
      </c>
      <c r="M209" s="82">
        <v>43910</v>
      </c>
      <c r="N209" s="23">
        <v>2</v>
      </c>
      <c r="O209" s="84">
        <v>21960</v>
      </c>
    </row>
    <row r="210" spans="1:15">
      <c r="A210" s="21" t="s">
        <v>407</v>
      </c>
      <c r="B210" s="22" t="s">
        <v>408</v>
      </c>
      <c r="C210" s="19">
        <v>5.9</v>
      </c>
      <c r="D210" s="18">
        <v>586.74379258844397</v>
      </c>
      <c r="E210" s="19">
        <v>0.45999999999999996</v>
      </c>
      <c r="F210" s="18">
        <v>1137.1427875288684</v>
      </c>
      <c r="G210" s="19">
        <v>0.17</v>
      </c>
      <c r="H210" s="18">
        <v>1210.2378912270387</v>
      </c>
      <c r="I210" s="19">
        <v>0.03</v>
      </c>
      <c r="J210" s="18">
        <v>2655.3463199999997</v>
      </c>
      <c r="K210" s="19">
        <v>0</v>
      </c>
      <c r="L210" s="18">
        <v>0</v>
      </c>
      <c r="M210" s="82">
        <v>5590</v>
      </c>
      <c r="N210" s="23">
        <v>2</v>
      </c>
      <c r="O210" s="84">
        <v>2800</v>
      </c>
    </row>
    <row r="211" spans="1:15">
      <c r="A211" s="21" t="s">
        <v>409</v>
      </c>
      <c r="B211" s="22" t="s">
        <v>410</v>
      </c>
      <c r="C211" s="19">
        <v>7.5</v>
      </c>
      <c r="D211" s="18">
        <v>745.86075329039477</v>
      </c>
      <c r="E211" s="19">
        <v>0.57000000000000006</v>
      </c>
      <c r="F211" s="18">
        <v>1409.0682367205545</v>
      </c>
      <c r="G211" s="19">
        <v>0.25</v>
      </c>
      <c r="H211" s="18">
        <v>1779.7616047456449</v>
      </c>
      <c r="I211" s="19">
        <v>0.01</v>
      </c>
      <c r="J211" s="18">
        <v>885.11543999999992</v>
      </c>
      <c r="K211" s="19">
        <v>8.8666666666666671</v>
      </c>
      <c r="L211" s="18">
        <v>1947.1587209174643</v>
      </c>
      <c r="M211" s="82">
        <v>6770</v>
      </c>
      <c r="N211" s="23">
        <v>2</v>
      </c>
      <c r="O211" s="84">
        <v>3390</v>
      </c>
    </row>
    <row r="212" spans="1:15">
      <c r="A212" s="21" t="s">
        <v>411</v>
      </c>
      <c r="B212" s="22" t="s">
        <v>412</v>
      </c>
      <c r="C212" s="19">
        <v>4.5</v>
      </c>
      <c r="D212" s="18">
        <v>447.51645197423687</v>
      </c>
      <c r="E212" s="19">
        <v>0</v>
      </c>
      <c r="F212" s="18">
        <v>0</v>
      </c>
      <c r="G212" s="19">
        <v>0</v>
      </c>
      <c r="H212" s="18">
        <v>0</v>
      </c>
      <c r="I212" s="19">
        <v>0</v>
      </c>
      <c r="J212" s="18">
        <v>0</v>
      </c>
      <c r="K212" s="19">
        <v>0</v>
      </c>
      <c r="L212" s="18">
        <v>0</v>
      </c>
      <c r="M212" s="82">
        <v>450</v>
      </c>
      <c r="N212" s="23">
        <v>2</v>
      </c>
      <c r="O212" s="84">
        <v>230</v>
      </c>
    </row>
    <row r="213" spans="1:15">
      <c r="A213" s="21" t="s">
        <v>413</v>
      </c>
      <c r="B213" s="22" t="s">
        <v>414</v>
      </c>
      <c r="C213" s="19">
        <v>3.8</v>
      </c>
      <c r="D213" s="18">
        <v>377.90278166713335</v>
      </c>
      <c r="E213" s="19">
        <v>0</v>
      </c>
      <c r="F213" s="18">
        <v>0</v>
      </c>
      <c r="G213" s="19">
        <v>0</v>
      </c>
      <c r="H213" s="18">
        <v>0</v>
      </c>
      <c r="I213" s="19">
        <v>0</v>
      </c>
      <c r="J213" s="18">
        <v>0</v>
      </c>
      <c r="K213" s="19">
        <v>0</v>
      </c>
      <c r="L213" s="18">
        <v>0</v>
      </c>
      <c r="M213" s="82">
        <v>380</v>
      </c>
      <c r="N213" s="23">
        <v>2</v>
      </c>
      <c r="O213" s="84">
        <v>190</v>
      </c>
    </row>
    <row r="214" spans="1:15">
      <c r="A214" s="21" t="s">
        <v>415</v>
      </c>
      <c r="B214" s="22" t="s">
        <v>416</v>
      </c>
      <c r="C214" s="19">
        <v>4.4000000000000004</v>
      </c>
      <c r="D214" s="18">
        <v>437.57164193036499</v>
      </c>
      <c r="E214" s="19">
        <v>0</v>
      </c>
      <c r="F214" s="18">
        <v>0</v>
      </c>
      <c r="G214" s="19">
        <v>0</v>
      </c>
      <c r="H214" s="18">
        <v>0</v>
      </c>
      <c r="I214" s="19">
        <v>0</v>
      </c>
      <c r="J214" s="18">
        <v>0</v>
      </c>
      <c r="K214" s="19">
        <v>0</v>
      </c>
      <c r="L214" s="18">
        <v>0</v>
      </c>
      <c r="M214" s="82">
        <v>440</v>
      </c>
      <c r="N214" s="23">
        <v>2</v>
      </c>
      <c r="O214" s="84">
        <v>220</v>
      </c>
    </row>
    <row r="215" spans="1:15">
      <c r="A215" s="21" t="s">
        <v>417</v>
      </c>
      <c r="B215" s="22" t="s">
        <v>418</v>
      </c>
      <c r="C215" s="19">
        <v>3.8</v>
      </c>
      <c r="D215" s="18">
        <v>377.90278166713335</v>
      </c>
      <c r="E215" s="19">
        <v>0</v>
      </c>
      <c r="F215" s="18">
        <v>0</v>
      </c>
      <c r="G215" s="19">
        <v>0</v>
      </c>
      <c r="H215" s="18">
        <v>0</v>
      </c>
      <c r="I215" s="19">
        <v>0</v>
      </c>
      <c r="J215" s="18">
        <v>0</v>
      </c>
      <c r="K215" s="19">
        <v>0</v>
      </c>
      <c r="L215" s="18">
        <v>0</v>
      </c>
      <c r="M215" s="82">
        <v>380</v>
      </c>
      <c r="N215" s="23">
        <v>2</v>
      </c>
      <c r="O215" s="84">
        <v>190</v>
      </c>
    </row>
    <row r="216" spans="1:15">
      <c r="A216" s="21" t="s">
        <v>419</v>
      </c>
      <c r="B216" s="22" t="s">
        <v>420</v>
      </c>
      <c r="C216" s="19">
        <v>4.5</v>
      </c>
      <c r="D216" s="18">
        <v>447.51645197423687</v>
      </c>
      <c r="E216" s="19">
        <v>0</v>
      </c>
      <c r="F216" s="18">
        <v>0</v>
      </c>
      <c r="G216" s="19">
        <v>0</v>
      </c>
      <c r="H216" s="18">
        <v>0</v>
      </c>
      <c r="I216" s="19">
        <v>0</v>
      </c>
      <c r="J216" s="18">
        <v>0</v>
      </c>
      <c r="K216" s="19">
        <v>0</v>
      </c>
      <c r="L216" s="18">
        <v>0</v>
      </c>
      <c r="M216" s="82">
        <v>450</v>
      </c>
      <c r="N216" s="23">
        <v>2</v>
      </c>
      <c r="O216" s="84">
        <v>230</v>
      </c>
    </row>
    <row r="217" spans="1:15">
      <c r="A217" s="21" t="s">
        <v>421</v>
      </c>
      <c r="B217" s="22" t="s">
        <v>422</v>
      </c>
      <c r="C217" s="19">
        <v>23.5</v>
      </c>
      <c r="D217" s="18">
        <v>2337.0303603099037</v>
      </c>
      <c r="E217" s="19">
        <v>4.25</v>
      </c>
      <c r="F217" s="18">
        <v>10506.210536951501</v>
      </c>
      <c r="G217" s="19">
        <v>1.67</v>
      </c>
      <c r="H217" s="18">
        <v>11888.807519700908</v>
      </c>
      <c r="I217" s="19">
        <v>0.11</v>
      </c>
      <c r="J217" s="18">
        <v>9736.269839999999</v>
      </c>
      <c r="K217" s="19">
        <v>199.8</v>
      </c>
      <c r="L217" s="18">
        <v>43876.952530749179</v>
      </c>
      <c r="M217" s="82">
        <v>78350</v>
      </c>
      <c r="N217" s="23">
        <v>1</v>
      </c>
      <c r="O217" s="84">
        <v>78350</v>
      </c>
    </row>
    <row r="218" spans="1:15">
      <c r="A218" s="21" t="s">
        <v>423</v>
      </c>
      <c r="B218" s="22" t="s">
        <v>424</v>
      </c>
      <c r="C218" s="19">
        <v>49.3</v>
      </c>
      <c r="D218" s="18">
        <v>4902.7913516288618</v>
      </c>
      <c r="E218" s="19">
        <v>4</v>
      </c>
      <c r="F218" s="18">
        <v>9888.1981524249422</v>
      </c>
      <c r="G218" s="19">
        <v>0.87</v>
      </c>
      <c r="H218" s="18">
        <v>6193.5703845148446</v>
      </c>
      <c r="I218" s="19">
        <v>0.01</v>
      </c>
      <c r="J218" s="18">
        <v>885.11543999999992</v>
      </c>
      <c r="K218" s="19">
        <v>2.3833333333333333</v>
      </c>
      <c r="L218" s="18">
        <v>523.39040806616049</v>
      </c>
      <c r="M218" s="82">
        <v>22390</v>
      </c>
      <c r="N218" s="23">
        <v>1</v>
      </c>
      <c r="O218" s="84">
        <v>22390</v>
      </c>
    </row>
    <row r="219" spans="1:15">
      <c r="A219" s="21" t="s">
        <v>425</v>
      </c>
      <c r="B219" s="22" t="s">
        <v>426</v>
      </c>
      <c r="C219" s="19">
        <v>18.399999999999999</v>
      </c>
      <c r="D219" s="18">
        <v>1829.845048072435</v>
      </c>
      <c r="E219" s="19">
        <v>2.4</v>
      </c>
      <c r="F219" s="18">
        <v>5932.9188914549659</v>
      </c>
      <c r="G219" s="19">
        <v>0.57999999999999996</v>
      </c>
      <c r="H219" s="18">
        <v>4129.0469230098961</v>
      </c>
      <c r="I219" s="19">
        <v>0.01</v>
      </c>
      <c r="J219" s="18">
        <v>885.11543999999992</v>
      </c>
      <c r="K219" s="19">
        <v>2.6666666666666665</v>
      </c>
      <c r="L219" s="18">
        <v>585.61164538871094</v>
      </c>
      <c r="M219" s="82">
        <v>13360</v>
      </c>
      <c r="N219" s="23">
        <v>1</v>
      </c>
      <c r="O219" s="84">
        <v>13360</v>
      </c>
    </row>
    <row r="220" spans="1:15">
      <c r="A220" s="21" t="s">
        <v>427</v>
      </c>
      <c r="B220" s="22" t="s">
        <v>428</v>
      </c>
      <c r="C220" s="19">
        <v>7.9</v>
      </c>
      <c r="D220" s="18">
        <v>785.63999346588253</v>
      </c>
      <c r="E220" s="19">
        <v>1.3199999999999998</v>
      </c>
      <c r="F220" s="18">
        <v>3263.1053903002303</v>
      </c>
      <c r="G220" s="19">
        <v>0.49</v>
      </c>
      <c r="H220" s="18">
        <v>3488.332745301464</v>
      </c>
      <c r="I220" s="19">
        <v>0.03</v>
      </c>
      <c r="J220" s="18">
        <v>2655.3463199999997</v>
      </c>
      <c r="K220" s="19">
        <v>0.31666666666666665</v>
      </c>
      <c r="L220" s="18">
        <v>69.541382889909428</v>
      </c>
      <c r="M220" s="82">
        <v>10260</v>
      </c>
      <c r="N220" s="23">
        <v>1</v>
      </c>
      <c r="O220" s="84">
        <v>10260</v>
      </c>
    </row>
    <row r="221" spans="1:15">
      <c r="A221" s="21" t="s">
        <v>429</v>
      </c>
      <c r="B221" s="22" t="s">
        <v>430</v>
      </c>
      <c r="C221" s="19">
        <v>43.1</v>
      </c>
      <c r="D221" s="18">
        <v>4286.213128908802</v>
      </c>
      <c r="E221" s="19">
        <v>4.18</v>
      </c>
      <c r="F221" s="18">
        <v>10333.167069284063</v>
      </c>
      <c r="G221" s="19">
        <v>0.55000000000000004</v>
      </c>
      <c r="H221" s="18">
        <v>3915.4755304404193</v>
      </c>
      <c r="I221" s="19">
        <v>0</v>
      </c>
      <c r="J221" s="18">
        <v>0</v>
      </c>
      <c r="K221" s="19">
        <v>267.81666666666666</v>
      </c>
      <c r="L221" s="18">
        <v>58813.709560944983</v>
      </c>
      <c r="M221" s="82">
        <v>77350</v>
      </c>
      <c r="N221" s="23">
        <v>1</v>
      </c>
      <c r="O221" s="84">
        <v>77350</v>
      </c>
    </row>
    <row r="222" spans="1:15">
      <c r="A222" s="21" t="s">
        <v>431</v>
      </c>
      <c r="B222" s="22" t="s">
        <v>432</v>
      </c>
      <c r="C222" s="19">
        <v>17.5</v>
      </c>
      <c r="D222" s="18">
        <v>1740.3417576775878</v>
      </c>
      <c r="E222" s="19">
        <v>1.8699999999999999</v>
      </c>
      <c r="F222" s="18">
        <v>4622.7326362586609</v>
      </c>
      <c r="G222" s="19">
        <v>0.48</v>
      </c>
      <c r="H222" s="18">
        <v>3417.1422811116381</v>
      </c>
      <c r="I222" s="19">
        <v>0.03</v>
      </c>
      <c r="J222" s="18">
        <v>2655.3463199999997</v>
      </c>
      <c r="K222" s="19">
        <v>1.1666666666666667</v>
      </c>
      <c r="L222" s="18">
        <v>256.20509485756111</v>
      </c>
      <c r="M222" s="82">
        <v>12690</v>
      </c>
      <c r="N222" s="23">
        <v>2</v>
      </c>
      <c r="O222" s="84">
        <v>6350</v>
      </c>
    </row>
    <row r="223" spans="1:15">
      <c r="A223" s="21" t="s">
        <v>433</v>
      </c>
      <c r="B223" s="22" t="s">
        <v>434</v>
      </c>
      <c r="C223" s="19">
        <v>46.2</v>
      </c>
      <c r="D223" s="18">
        <v>4594.5022402688319</v>
      </c>
      <c r="E223" s="19">
        <v>4.1399999999999997</v>
      </c>
      <c r="F223" s="18">
        <v>10234.285087759816</v>
      </c>
      <c r="G223" s="19">
        <v>0.41</v>
      </c>
      <c r="H223" s="18">
        <v>2918.8090317828573</v>
      </c>
      <c r="I223" s="19">
        <v>0</v>
      </c>
      <c r="J223" s="18">
        <v>0</v>
      </c>
      <c r="K223" s="19">
        <v>4.7</v>
      </c>
      <c r="L223" s="18">
        <v>1032.1405249976033</v>
      </c>
      <c r="M223" s="82">
        <v>18780</v>
      </c>
      <c r="N223" s="23">
        <v>2</v>
      </c>
      <c r="O223" s="84">
        <v>9390</v>
      </c>
    </row>
    <row r="224" spans="1:15">
      <c r="A224" s="21" t="s">
        <v>435</v>
      </c>
      <c r="B224" s="22" t="s">
        <v>436</v>
      </c>
      <c r="C224" s="19">
        <v>36.5</v>
      </c>
      <c r="D224" s="18">
        <v>3629.8556660132549</v>
      </c>
      <c r="E224" s="19">
        <v>8.39</v>
      </c>
      <c r="F224" s="18">
        <v>20740.495624711319</v>
      </c>
      <c r="G224" s="19">
        <v>2.35</v>
      </c>
      <c r="H224" s="18">
        <v>16729.759084609064</v>
      </c>
      <c r="I224" s="19">
        <v>0</v>
      </c>
      <c r="J224" s="18">
        <v>0</v>
      </c>
      <c r="K224" s="19">
        <v>27.883333333333333</v>
      </c>
      <c r="L224" s="18">
        <v>6123.3017670957097</v>
      </c>
      <c r="M224" s="82">
        <v>47220</v>
      </c>
      <c r="N224" s="23">
        <v>2</v>
      </c>
      <c r="O224" s="84">
        <v>23610</v>
      </c>
    </row>
    <row r="225" spans="1:15">
      <c r="A225" s="21" t="s">
        <v>437</v>
      </c>
      <c r="B225" s="22" t="s">
        <v>438</v>
      </c>
      <c r="C225" s="19">
        <v>31.8</v>
      </c>
      <c r="D225" s="18">
        <v>3162.449593951274</v>
      </c>
      <c r="E225" s="19">
        <v>5.78</v>
      </c>
      <c r="F225" s="18">
        <v>14288.446330254043</v>
      </c>
      <c r="G225" s="19">
        <v>1.1200000000000001</v>
      </c>
      <c r="H225" s="18">
        <v>7973.3319892604904</v>
      </c>
      <c r="I225" s="19">
        <v>7.0000000000000007E-2</v>
      </c>
      <c r="J225" s="18">
        <v>6195.8080799999998</v>
      </c>
      <c r="K225" s="19">
        <v>24.866666666666667</v>
      </c>
      <c r="L225" s="18">
        <v>5460.8285932497301</v>
      </c>
      <c r="M225" s="82">
        <v>37080</v>
      </c>
      <c r="N225" s="23">
        <v>2</v>
      </c>
      <c r="O225" s="84">
        <v>18540</v>
      </c>
    </row>
    <row r="226" spans="1:15">
      <c r="A226" s="21" t="s">
        <v>439</v>
      </c>
      <c r="B226" s="22" t="s">
        <v>440</v>
      </c>
      <c r="C226" s="19">
        <v>3.9</v>
      </c>
      <c r="D226" s="18">
        <v>387.84759171100529</v>
      </c>
      <c r="E226" s="19">
        <v>0.03</v>
      </c>
      <c r="F226" s="18">
        <v>74.161486143187062</v>
      </c>
      <c r="G226" s="19">
        <v>0.01</v>
      </c>
      <c r="H226" s="18">
        <v>71.190464189825803</v>
      </c>
      <c r="I226" s="19">
        <v>0</v>
      </c>
      <c r="J226" s="18">
        <v>0</v>
      </c>
      <c r="K226" s="19">
        <v>0</v>
      </c>
      <c r="L226" s="18">
        <v>0</v>
      </c>
      <c r="M226" s="82">
        <v>530</v>
      </c>
      <c r="N226" s="23">
        <v>2</v>
      </c>
      <c r="O226" s="84">
        <v>270</v>
      </c>
    </row>
    <row r="227" spans="1:15">
      <c r="A227" s="21" t="s">
        <v>441</v>
      </c>
      <c r="B227" s="22" t="s">
        <v>442</v>
      </c>
      <c r="C227" s="19">
        <v>56.7</v>
      </c>
      <c r="D227" s="18">
        <v>5638.7072948753848</v>
      </c>
      <c r="E227" s="19">
        <v>8.4600000000000009</v>
      </c>
      <c r="F227" s="18">
        <v>20913.539092378756</v>
      </c>
      <c r="G227" s="19">
        <v>2.75</v>
      </c>
      <c r="H227" s="18">
        <v>19577.377652202093</v>
      </c>
      <c r="I227" s="19">
        <v>0</v>
      </c>
      <c r="J227" s="18">
        <v>0</v>
      </c>
      <c r="K227" s="19">
        <v>0</v>
      </c>
      <c r="L227" s="18">
        <v>0</v>
      </c>
      <c r="M227" s="82">
        <v>46130</v>
      </c>
      <c r="N227" s="23">
        <v>2</v>
      </c>
      <c r="O227" s="84">
        <v>23070</v>
      </c>
    </row>
    <row r="228" spans="1:15">
      <c r="A228" s="21" t="s">
        <v>443</v>
      </c>
      <c r="B228" s="22" t="s">
        <v>444</v>
      </c>
      <c r="C228" s="19">
        <v>35.1</v>
      </c>
      <c r="D228" s="18">
        <v>3490.6283253990478</v>
      </c>
      <c r="E228" s="19">
        <v>4.5299999999999994</v>
      </c>
      <c r="F228" s="18">
        <v>11198.384407621246</v>
      </c>
      <c r="G228" s="19">
        <v>1.4</v>
      </c>
      <c r="H228" s="18">
        <v>9966.6649865756117</v>
      </c>
      <c r="I228" s="19">
        <v>0</v>
      </c>
      <c r="J228" s="18">
        <v>0</v>
      </c>
      <c r="K228" s="19">
        <v>64.8</v>
      </c>
      <c r="L228" s="18">
        <v>14230.362982945677</v>
      </c>
      <c r="M228" s="82">
        <v>38890</v>
      </c>
      <c r="N228" s="23">
        <v>2</v>
      </c>
      <c r="O228" s="84">
        <v>19450</v>
      </c>
    </row>
    <row r="229" spans="1:15">
      <c r="A229" s="21" t="s">
        <v>445</v>
      </c>
      <c r="B229" s="22" t="s">
        <v>446</v>
      </c>
      <c r="C229" s="19">
        <v>3.9</v>
      </c>
      <c r="D229" s="18">
        <v>387.84759171100529</v>
      </c>
      <c r="E229" s="19">
        <v>0</v>
      </c>
      <c r="F229" s="18">
        <v>0</v>
      </c>
      <c r="G229" s="19">
        <v>0</v>
      </c>
      <c r="H229" s="18">
        <v>0</v>
      </c>
      <c r="I229" s="19">
        <v>0</v>
      </c>
      <c r="J229" s="18">
        <v>0</v>
      </c>
      <c r="K229" s="19">
        <v>0</v>
      </c>
      <c r="L229" s="18">
        <v>0</v>
      </c>
      <c r="M229" s="82">
        <v>390</v>
      </c>
      <c r="N229" s="23">
        <v>2</v>
      </c>
      <c r="O229" s="84">
        <v>200</v>
      </c>
    </row>
    <row r="230" spans="1:15">
      <c r="A230" s="21" t="s">
        <v>447</v>
      </c>
      <c r="B230" s="22" t="s">
        <v>448</v>
      </c>
      <c r="C230" s="19">
        <v>4.5999999999999996</v>
      </c>
      <c r="D230" s="18">
        <v>457.46126201810876</v>
      </c>
      <c r="E230" s="19">
        <v>0</v>
      </c>
      <c r="F230" s="18">
        <v>0</v>
      </c>
      <c r="G230" s="19">
        <v>0</v>
      </c>
      <c r="H230" s="18">
        <v>0</v>
      </c>
      <c r="I230" s="19">
        <v>0</v>
      </c>
      <c r="J230" s="18">
        <v>0</v>
      </c>
      <c r="K230" s="19">
        <v>0</v>
      </c>
      <c r="L230" s="18">
        <v>0</v>
      </c>
      <c r="M230" s="82">
        <v>460</v>
      </c>
      <c r="N230" s="23">
        <v>2</v>
      </c>
      <c r="O230" s="84">
        <v>230</v>
      </c>
    </row>
    <row r="231" spans="1:15">
      <c r="A231" s="21" t="s">
        <v>449</v>
      </c>
      <c r="B231" s="22" t="s">
        <v>450</v>
      </c>
      <c r="C231" s="19">
        <v>33.700000000000003</v>
      </c>
      <c r="D231" s="18">
        <v>3351.4009847848411</v>
      </c>
      <c r="E231" s="19">
        <v>2.59</v>
      </c>
      <c r="F231" s="18">
        <v>6402.6083036951495</v>
      </c>
      <c r="G231" s="19">
        <v>0.47</v>
      </c>
      <c r="H231" s="18">
        <v>3345.9518169218122</v>
      </c>
      <c r="I231" s="19">
        <v>0.06</v>
      </c>
      <c r="J231" s="18">
        <v>5310.6926399999993</v>
      </c>
      <c r="K231" s="19">
        <v>22.35</v>
      </c>
      <c r="L231" s="18">
        <v>4908.1576029141343</v>
      </c>
      <c r="M231" s="82">
        <v>23320</v>
      </c>
      <c r="N231" s="23">
        <v>1</v>
      </c>
      <c r="O231" s="84">
        <v>23320</v>
      </c>
    </row>
    <row r="232" spans="1:15">
      <c r="A232" s="21" t="s">
        <v>451</v>
      </c>
      <c r="B232" s="22" t="s">
        <v>452</v>
      </c>
      <c r="C232" s="19">
        <v>98.6</v>
      </c>
      <c r="D232" s="18">
        <v>9805.5827032577236</v>
      </c>
      <c r="E232" s="19">
        <v>4.5500000000000007</v>
      </c>
      <c r="F232" s="18">
        <v>11247.825398383373</v>
      </c>
      <c r="G232" s="19">
        <v>1.62</v>
      </c>
      <c r="H232" s="18">
        <v>11532.85519875178</v>
      </c>
      <c r="I232" s="19">
        <v>0.11</v>
      </c>
      <c r="J232" s="18">
        <v>9736.269839999999</v>
      </c>
      <c r="K232" s="19">
        <v>61.35</v>
      </c>
      <c r="L232" s="18">
        <v>13472.727916724034</v>
      </c>
      <c r="M232" s="82">
        <v>55800</v>
      </c>
      <c r="N232" s="23">
        <v>1</v>
      </c>
      <c r="O232" s="84">
        <v>55800</v>
      </c>
    </row>
    <row r="233" spans="1:15">
      <c r="A233" s="21" t="s">
        <v>453</v>
      </c>
      <c r="B233" s="22" t="s">
        <v>454</v>
      </c>
      <c r="C233" s="19">
        <v>22.6</v>
      </c>
      <c r="D233" s="18">
        <v>2247.5270699150565</v>
      </c>
      <c r="E233" s="19">
        <v>3.96</v>
      </c>
      <c r="F233" s="18">
        <v>9789.3161709006927</v>
      </c>
      <c r="G233" s="19">
        <v>1.41</v>
      </c>
      <c r="H233" s="18">
        <v>10037.855450765437</v>
      </c>
      <c r="I233" s="19">
        <v>0.08</v>
      </c>
      <c r="J233" s="18">
        <v>7080.9235199999994</v>
      </c>
      <c r="K233" s="19">
        <v>4.5333333333333332</v>
      </c>
      <c r="L233" s="18">
        <v>995.53979716080869</v>
      </c>
      <c r="M233" s="82">
        <v>30150</v>
      </c>
      <c r="N233" s="23">
        <v>1</v>
      </c>
      <c r="O233" s="84">
        <v>30150</v>
      </c>
    </row>
    <row r="234" spans="1:15">
      <c r="A234" s="21" t="s">
        <v>455</v>
      </c>
      <c r="B234" s="22" t="s">
        <v>456</v>
      </c>
      <c r="C234" s="19">
        <v>12.5</v>
      </c>
      <c r="D234" s="18">
        <v>1243.1012554839913</v>
      </c>
      <c r="E234" s="19">
        <v>0.89999999999999991</v>
      </c>
      <c r="F234" s="18">
        <v>2224.8445842956116</v>
      </c>
      <c r="G234" s="19">
        <v>0.2</v>
      </c>
      <c r="H234" s="18">
        <v>1423.809283796516</v>
      </c>
      <c r="I234" s="19">
        <v>0</v>
      </c>
      <c r="J234" s="18">
        <v>0</v>
      </c>
      <c r="K234" s="19">
        <v>6.9833333333333334</v>
      </c>
      <c r="L234" s="18">
        <v>1533.570496361687</v>
      </c>
      <c r="M234" s="82">
        <v>6430</v>
      </c>
      <c r="N234" s="23">
        <v>1</v>
      </c>
      <c r="O234" s="84">
        <v>6430</v>
      </c>
    </row>
    <row r="235" spans="1:15">
      <c r="A235" s="21" t="s">
        <v>457</v>
      </c>
      <c r="B235" s="22" t="s">
        <v>458</v>
      </c>
      <c r="C235" s="19">
        <v>24.5</v>
      </c>
      <c r="D235" s="18">
        <v>2436.4784607486231</v>
      </c>
      <c r="E235" s="19">
        <v>4.3</v>
      </c>
      <c r="F235" s="18">
        <v>10629.813013856812</v>
      </c>
      <c r="G235" s="19">
        <v>1.27</v>
      </c>
      <c r="H235" s="18">
        <v>9041.1889521078756</v>
      </c>
      <c r="I235" s="19">
        <v>7.0000000000000007E-2</v>
      </c>
      <c r="J235" s="18">
        <v>6195.8080799999998</v>
      </c>
      <c r="K235" s="19">
        <v>0</v>
      </c>
      <c r="L235" s="18">
        <v>0</v>
      </c>
      <c r="M235" s="82">
        <v>28300</v>
      </c>
      <c r="N235" s="23">
        <v>1</v>
      </c>
      <c r="O235" s="84">
        <v>28300</v>
      </c>
    </row>
    <row r="236" spans="1:15">
      <c r="A236" s="21" t="s">
        <v>459</v>
      </c>
      <c r="B236" s="22" t="s">
        <v>460</v>
      </c>
      <c r="C236" s="19">
        <v>38.700000000000003</v>
      </c>
      <c r="D236" s="18">
        <v>3848.6414869784376</v>
      </c>
      <c r="E236" s="19">
        <v>5.16</v>
      </c>
      <c r="F236" s="18">
        <v>12755.775616628176</v>
      </c>
      <c r="G236" s="19">
        <v>1.55</v>
      </c>
      <c r="H236" s="18">
        <v>11034.521949422999</v>
      </c>
      <c r="I236" s="19">
        <v>0</v>
      </c>
      <c r="J236" s="18">
        <v>0</v>
      </c>
      <c r="K236" s="19">
        <v>5.9</v>
      </c>
      <c r="L236" s="18">
        <v>1295.6657654225232</v>
      </c>
      <c r="M236" s="82">
        <v>28930</v>
      </c>
      <c r="N236" s="23">
        <v>2</v>
      </c>
      <c r="O236" s="84">
        <v>14470</v>
      </c>
    </row>
    <row r="237" spans="1:15">
      <c r="A237" s="21" t="s">
        <v>461</v>
      </c>
      <c r="B237" s="22" t="s">
        <v>462</v>
      </c>
      <c r="C237" s="19">
        <v>28.5</v>
      </c>
      <c r="D237" s="18">
        <v>2834.2708625035002</v>
      </c>
      <c r="E237" s="19">
        <v>7.9600000000000009</v>
      </c>
      <c r="F237" s="18">
        <v>19677.514323325635</v>
      </c>
      <c r="G237" s="19">
        <v>1.23</v>
      </c>
      <c r="H237" s="18">
        <v>8756.4270953485739</v>
      </c>
      <c r="I237" s="19">
        <v>0</v>
      </c>
      <c r="J237" s="18">
        <v>0</v>
      </c>
      <c r="K237" s="19">
        <v>13.133333333333333</v>
      </c>
      <c r="L237" s="18">
        <v>2884.1373535394018</v>
      </c>
      <c r="M237" s="82">
        <v>34150</v>
      </c>
      <c r="N237" s="23">
        <v>2</v>
      </c>
      <c r="O237" s="84">
        <v>17080</v>
      </c>
    </row>
    <row r="238" spans="1:15">
      <c r="A238" s="21" t="s">
        <v>463</v>
      </c>
      <c r="B238" s="22" t="s">
        <v>464</v>
      </c>
      <c r="C238" s="19">
        <v>37.1</v>
      </c>
      <c r="D238" s="18">
        <v>3689.5245262764865</v>
      </c>
      <c r="E238" s="19">
        <v>9.379999999999999</v>
      </c>
      <c r="F238" s="18">
        <v>23187.824667436489</v>
      </c>
      <c r="G238" s="19">
        <v>2.75</v>
      </c>
      <c r="H238" s="18">
        <v>19577.377652202093</v>
      </c>
      <c r="I238" s="19">
        <v>0.1</v>
      </c>
      <c r="J238" s="18">
        <v>8851.1543999999994</v>
      </c>
      <c r="K238" s="19">
        <v>20.183333333333334</v>
      </c>
      <c r="L238" s="18">
        <v>4432.3481410358063</v>
      </c>
      <c r="M238" s="82">
        <v>59740</v>
      </c>
      <c r="N238" s="23">
        <v>2</v>
      </c>
      <c r="O238" s="84">
        <v>29870</v>
      </c>
    </row>
    <row r="239" spans="1:15">
      <c r="A239" s="21" t="s">
        <v>465</v>
      </c>
      <c r="B239" s="22" t="s">
        <v>466</v>
      </c>
      <c r="C239" s="19">
        <v>65.8</v>
      </c>
      <c r="D239" s="18">
        <v>6543.6850088677302</v>
      </c>
      <c r="E239" s="19">
        <v>1.07</v>
      </c>
      <c r="F239" s="18">
        <v>2645.0930057736723</v>
      </c>
      <c r="G239" s="19">
        <v>0.11</v>
      </c>
      <c r="H239" s="18">
        <v>783.09510608808375</v>
      </c>
      <c r="I239" s="19">
        <v>0.01</v>
      </c>
      <c r="J239" s="18">
        <v>885.11543999999992</v>
      </c>
      <c r="K239" s="19">
        <v>2.0666666666666669</v>
      </c>
      <c r="L239" s="18">
        <v>453.84902517625108</v>
      </c>
      <c r="M239" s="82">
        <v>11310</v>
      </c>
      <c r="N239" s="23">
        <v>2</v>
      </c>
      <c r="O239" s="84">
        <v>5660</v>
      </c>
    </row>
    <row r="240" spans="1:15">
      <c r="A240" s="21" t="s">
        <v>467</v>
      </c>
      <c r="B240" s="22" t="s">
        <v>468</v>
      </c>
      <c r="C240" s="19">
        <v>24.4</v>
      </c>
      <c r="D240" s="18">
        <v>2426.5336507047509</v>
      </c>
      <c r="E240" s="19">
        <v>1.1399999999999999</v>
      </c>
      <c r="F240" s="18">
        <v>2818.1364734411086</v>
      </c>
      <c r="G240" s="19">
        <v>0.2</v>
      </c>
      <c r="H240" s="18">
        <v>1423.809283796516</v>
      </c>
      <c r="I240" s="19">
        <v>0.02</v>
      </c>
      <c r="J240" s="18">
        <v>1770.2308799999998</v>
      </c>
      <c r="K240" s="19">
        <v>17.516666666666666</v>
      </c>
      <c r="L240" s="18">
        <v>3846.7364956470951</v>
      </c>
      <c r="M240" s="82">
        <v>12290</v>
      </c>
      <c r="N240" s="23">
        <v>2</v>
      </c>
      <c r="O240" s="84">
        <v>6150</v>
      </c>
    </row>
    <row r="241" spans="1:15">
      <c r="A241" s="21" t="s">
        <v>469</v>
      </c>
      <c r="B241" s="22" t="s">
        <v>470</v>
      </c>
      <c r="C241" s="19">
        <v>14.7</v>
      </c>
      <c r="D241" s="18">
        <v>1461.8870764491737</v>
      </c>
      <c r="E241" s="19">
        <v>1.65</v>
      </c>
      <c r="F241" s="18">
        <v>4078.8817378752883</v>
      </c>
      <c r="G241" s="19">
        <v>0.35</v>
      </c>
      <c r="H241" s="18">
        <v>2491.6662466439029</v>
      </c>
      <c r="I241" s="19">
        <v>0.12</v>
      </c>
      <c r="J241" s="18">
        <v>10621.385279999999</v>
      </c>
      <c r="K241" s="19">
        <v>0.28333333333333333</v>
      </c>
      <c r="L241" s="18">
        <v>62.221237322550543</v>
      </c>
      <c r="M241" s="82">
        <v>18720</v>
      </c>
      <c r="N241" s="23">
        <v>2</v>
      </c>
      <c r="O241" s="84">
        <v>9360</v>
      </c>
    </row>
    <row r="242" spans="1:15">
      <c r="A242" s="21" t="s">
        <v>471</v>
      </c>
      <c r="B242" s="22" t="s">
        <v>472</v>
      </c>
      <c r="C242" s="19">
        <v>39.6</v>
      </c>
      <c r="D242" s="18">
        <v>3938.1447773732848</v>
      </c>
      <c r="E242" s="19">
        <v>4.83</v>
      </c>
      <c r="F242" s="18">
        <v>11939.999269053118</v>
      </c>
      <c r="G242" s="19">
        <v>1.28</v>
      </c>
      <c r="H242" s="18">
        <v>9112.3794162977028</v>
      </c>
      <c r="I242" s="19">
        <v>0.28999999999999998</v>
      </c>
      <c r="J242" s="18">
        <v>25668.347759999997</v>
      </c>
      <c r="K242" s="19">
        <v>44.616666666666667</v>
      </c>
      <c r="L242" s="18">
        <v>9798.0148419098714</v>
      </c>
      <c r="M242" s="82">
        <v>60460</v>
      </c>
      <c r="N242" s="23">
        <v>2</v>
      </c>
      <c r="O242" s="84">
        <v>30230</v>
      </c>
    </row>
    <row r="243" spans="1:15">
      <c r="A243" s="21" t="s">
        <v>473</v>
      </c>
      <c r="B243" s="22" t="s">
        <v>474</v>
      </c>
      <c r="C243" s="19">
        <v>69</v>
      </c>
      <c r="D243" s="18">
        <v>6861.9189302716322</v>
      </c>
      <c r="E243" s="19">
        <v>5.3500000000000005</v>
      </c>
      <c r="F243" s="18">
        <v>13225.465028868362</v>
      </c>
      <c r="G243" s="19">
        <v>0.95</v>
      </c>
      <c r="H243" s="18">
        <v>6763.0940980334508</v>
      </c>
      <c r="I243" s="19">
        <v>0</v>
      </c>
      <c r="J243" s="18">
        <v>0</v>
      </c>
      <c r="K243" s="19">
        <v>64.683333333333337</v>
      </c>
      <c r="L243" s="18">
        <v>14204.742473459923</v>
      </c>
      <c r="M243" s="82">
        <v>41060</v>
      </c>
      <c r="N243" s="23">
        <v>2</v>
      </c>
      <c r="O243" s="84">
        <v>20530</v>
      </c>
    </row>
    <row r="244" spans="1:15">
      <c r="A244" s="21" t="s">
        <v>475</v>
      </c>
      <c r="B244" s="22" t="s">
        <v>476</v>
      </c>
      <c r="C244" s="19">
        <v>27.3</v>
      </c>
      <c r="D244" s="18">
        <v>2714.9331419770374</v>
      </c>
      <c r="E244" s="19">
        <v>3.74</v>
      </c>
      <c r="F244" s="18">
        <v>9245.4652725173219</v>
      </c>
      <c r="G244" s="19">
        <v>0.77</v>
      </c>
      <c r="H244" s="18">
        <v>5481.6657426165866</v>
      </c>
      <c r="I244" s="19">
        <v>0.04</v>
      </c>
      <c r="J244" s="18">
        <v>3540.4617599999997</v>
      </c>
      <c r="K244" s="19">
        <v>8.8000000000000007</v>
      </c>
      <c r="L244" s="18">
        <v>1932.5184297827466</v>
      </c>
      <c r="M244" s="82">
        <v>22920</v>
      </c>
      <c r="N244" s="23">
        <v>2</v>
      </c>
      <c r="O244" s="84">
        <v>11460</v>
      </c>
    </row>
    <row r="245" spans="1:15">
      <c r="A245" s="21" t="s">
        <v>477</v>
      </c>
      <c r="B245" s="22" t="s">
        <v>478</v>
      </c>
      <c r="C245" s="19">
        <v>32.299999999999997</v>
      </c>
      <c r="D245" s="18">
        <v>3212.1736441706335</v>
      </c>
      <c r="E245" s="19">
        <v>3.87</v>
      </c>
      <c r="F245" s="18">
        <v>9566.8317124711321</v>
      </c>
      <c r="G245" s="19">
        <v>1.1399999999999999</v>
      </c>
      <c r="H245" s="18">
        <v>8115.7129176401404</v>
      </c>
      <c r="I245" s="19">
        <v>0.01</v>
      </c>
      <c r="J245" s="18">
        <v>885.11543999999992</v>
      </c>
      <c r="K245" s="19">
        <v>5.0166666666666666</v>
      </c>
      <c r="L245" s="18">
        <v>1101.6819078875126</v>
      </c>
      <c r="M245" s="82">
        <v>22880</v>
      </c>
      <c r="N245" s="23">
        <v>2</v>
      </c>
      <c r="O245" s="84">
        <v>11440</v>
      </c>
    </row>
    <row r="246" spans="1:15">
      <c r="A246" s="21" t="s">
        <v>479</v>
      </c>
      <c r="B246" s="22" t="s">
        <v>480</v>
      </c>
      <c r="C246" s="19">
        <v>10.8</v>
      </c>
      <c r="D246" s="18">
        <v>1074.0394847381685</v>
      </c>
      <c r="E246" s="19">
        <v>0.72</v>
      </c>
      <c r="F246" s="18">
        <v>1779.8756674364895</v>
      </c>
      <c r="G246" s="19">
        <v>0.24</v>
      </c>
      <c r="H246" s="18">
        <v>1708.5711405558191</v>
      </c>
      <c r="I246" s="19">
        <v>0.02</v>
      </c>
      <c r="J246" s="18">
        <v>1770.2308799999998</v>
      </c>
      <c r="K246" s="19">
        <v>0.31666666666666665</v>
      </c>
      <c r="L246" s="18">
        <v>69.541382889909428</v>
      </c>
      <c r="M246" s="82">
        <v>6400</v>
      </c>
      <c r="N246" s="23">
        <v>2</v>
      </c>
      <c r="O246" s="84">
        <v>3200</v>
      </c>
    </row>
    <row r="247" spans="1:15">
      <c r="A247" s="21" t="s">
        <v>481</v>
      </c>
      <c r="B247" s="22" t="s">
        <v>482</v>
      </c>
      <c r="C247" s="19">
        <v>28.5</v>
      </c>
      <c r="D247" s="18">
        <v>2834.2708625035002</v>
      </c>
      <c r="E247" s="19">
        <v>3.18</v>
      </c>
      <c r="F247" s="18">
        <v>7861.1175311778297</v>
      </c>
      <c r="G247" s="19">
        <v>0.73</v>
      </c>
      <c r="H247" s="18">
        <v>5196.9038858572831</v>
      </c>
      <c r="I247" s="19">
        <v>7.0000000000000007E-2</v>
      </c>
      <c r="J247" s="18">
        <v>6195.8080799999998</v>
      </c>
      <c r="K247" s="19">
        <v>5.0999999999999996</v>
      </c>
      <c r="L247" s="18">
        <v>1119.9822718059097</v>
      </c>
      <c r="M247" s="82">
        <v>23210</v>
      </c>
      <c r="N247" s="23">
        <v>2</v>
      </c>
      <c r="O247" s="84">
        <v>11610</v>
      </c>
    </row>
    <row r="248" spans="1:15">
      <c r="A248" s="21" t="s">
        <v>483</v>
      </c>
      <c r="B248" s="22" t="s">
        <v>484</v>
      </c>
      <c r="C248" s="19">
        <v>26.5</v>
      </c>
      <c r="D248" s="18">
        <v>2635.3746616260619</v>
      </c>
      <c r="E248" s="19">
        <v>2.2200000000000002</v>
      </c>
      <c r="F248" s="18">
        <v>5487.9499745958437</v>
      </c>
      <c r="G248" s="19">
        <v>0.42</v>
      </c>
      <c r="H248" s="18">
        <v>2989.9994959726832</v>
      </c>
      <c r="I248" s="19">
        <v>0</v>
      </c>
      <c r="J248" s="18">
        <v>0</v>
      </c>
      <c r="K248" s="19">
        <v>5.15</v>
      </c>
      <c r="L248" s="18">
        <v>1130.9624901569482</v>
      </c>
      <c r="M248" s="82">
        <v>12240</v>
      </c>
      <c r="N248" s="23">
        <v>2</v>
      </c>
      <c r="O248" s="84">
        <v>6120</v>
      </c>
    </row>
    <row r="249" spans="1:15">
      <c r="A249" s="21" t="s">
        <v>485</v>
      </c>
      <c r="B249" s="22" t="s">
        <v>486</v>
      </c>
      <c r="C249" s="19">
        <v>24.7</v>
      </c>
      <c r="D249" s="18">
        <v>2456.368080836367</v>
      </c>
      <c r="E249" s="19">
        <v>5.27</v>
      </c>
      <c r="F249" s="18">
        <v>13027.70106581986</v>
      </c>
      <c r="G249" s="19">
        <v>1.45</v>
      </c>
      <c r="H249" s="18">
        <v>10322.617307524741</v>
      </c>
      <c r="I249" s="19">
        <v>0.06</v>
      </c>
      <c r="J249" s="18">
        <v>5310.6926399999993</v>
      </c>
      <c r="K249" s="19">
        <v>155.33333333333334</v>
      </c>
      <c r="L249" s="18">
        <v>34111.878343892422</v>
      </c>
      <c r="M249" s="82">
        <v>65230</v>
      </c>
      <c r="N249" s="23">
        <v>2</v>
      </c>
      <c r="O249" s="84">
        <v>32620</v>
      </c>
    </row>
    <row r="250" spans="1:15">
      <c r="A250" s="21" t="s">
        <v>487</v>
      </c>
      <c r="B250" s="22" t="s">
        <v>488</v>
      </c>
      <c r="C250" s="19">
        <v>15.7</v>
      </c>
      <c r="D250" s="18">
        <v>1561.3351768878931</v>
      </c>
      <c r="E250" s="19">
        <v>3.44</v>
      </c>
      <c r="F250" s="18">
        <v>8503.8504110854519</v>
      </c>
      <c r="G250" s="19">
        <v>0.66</v>
      </c>
      <c r="H250" s="18">
        <v>4698.5706365285032</v>
      </c>
      <c r="I250" s="19">
        <v>0</v>
      </c>
      <c r="J250" s="18">
        <v>0</v>
      </c>
      <c r="K250" s="19">
        <v>17.600000000000001</v>
      </c>
      <c r="L250" s="18">
        <v>3865.0368595654932</v>
      </c>
      <c r="M250" s="82">
        <v>18630</v>
      </c>
      <c r="N250" s="23">
        <v>2</v>
      </c>
      <c r="O250" s="84">
        <v>9320</v>
      </c>
    </row>
    <row r="251" spans="1:15">
      <c r="A251" s="21" t="s">
        <v>489</v>
      </c>
      <c r="B251" s="22" t="s">
        <v>490</v>
      </c>
      <c r="C251" s="19">
        <v>43.6</v>
      </c>
      <c r="D251" s="18">
        <v>4335.9371791281619</v>
      </c>
      <c r="E251" s="19">
        <v>5.18</v>
      </c>
      <c r="F251" s="18">
        <v>12805.216607390299</v>
      </c>
      <c r="G251" s="19">
        <v>1.67</v>
      </c>
      <c r="H251" s="18">
        <v>11888.807519700908</v>
      </c>
      <c r="I251" s="19">
        <v>0.06</v>
      </c>
      <c r="J251" s="18">
        <v>5310.6926399999993</v>
      </c>
      <c r="K251" s="19">
        <v>110.28333333333333</v>
      </c>
      <c r="L251" s="18">
        <v>24218.70160960688</v>
      </c>
      <c r="M251" s="82">
        <v>58560</v>
      </c>
      <c r="N251" s="23">
        <v>2</v>
      </c>
      <c r="O251" s="84">
        <v>29280</v>
      </c>
    </row>
    <row r="252" spans="1:15">
      <c r="A252" s="21" t="s">
        <v>491</v>
      </c>
      <c r="B252" s="22" t="s">
        <v>492</v>
      </c>
      <c r="C252" s="19">
        <v>6.5</v>
      </c>
      <c r="D252" s="18">
        <v>646.41265285167549</v>
      </c>
      <c r="E252" s="19">
        <v>0.25</v>
      </c>
      <c r="F252" s="18">
        <v>618.01238452655889</v>
      </c>
      <c r="G252" s="19">
        <v>0.05</v>
      </c>
      <c r="H252" s="18">
        <v>355.95232094912899</v>
      </c>
      <c r="I252" s="19">
        <v>0.02</v>
      </c>
      <c r="J252" s="18">
        <v>1770.2308799999998</v>
      </c>
      <c r="K252" s="19">
        <v>8.3333333333333329E-2</v>
      </c>
      <c r="L252" s="18">
        <v>18.300363918397217</v>
      </c>
      <c r="M252" s="82">
        <v>3410</v>
      </c>
      <c r="N252" s="23">
        <v>2</v>
      </c>
      <c r="O252" s="84">
        <v>1710</v>
      </c>
    </row>
    <row r="253" spans="1:15">
      <c r="A253" s="21" t="s">
        <v>493</v>
      </c>
      <c r="B253" s="22" t="s">
        <v>494</v>
      </c>
      <c r="C253" s="19">
        <v>54.5</v>
      </c>
      <c r="D253" s="18">
        <v>5419.9214739102026</v>
      </c>
      <c r="E253" s="19">
        <v>9.16</v>
      </c>
      <c r="F253" s="18">
        <v>22643.973769053118</v>
      </c>
      <c r="G253" s="19">
        <v>2.14</v>
      </c>
      <c r="H253" s="18">
        <v>15234.759336622721</v>
      </c>
      <c r="I253" s="19">
        <v>0.04</v>
      </c>
      <c r="J253" s="18">
        <v>3540.4617599999997</v>
      </c>
      <c r="K253" s="19">
        <v>13.7</v>
      </c>
      <c r="L253" s="18">
        <v>3008.5798281845027</v>
      </c>
      <c r="M253" s="82">
        <v>49850</v>
      </c>
      <c r="N253" s="23">
        <v>2</v>
      </c>
      <c r="O253" s="84">
        <v>24930</v>
      </c>
    </row>
    <row r="254" spans="1:15">
      <c r="A254" s="21" t="s">
        <v>495</v>
      </c>
      <c r="B254" s="22" t="s">
        <v>496</v>
      </c>
      <c r="C254" s="19">
        <v>57.8</v>
      </c>
      <c r="D254" s="18">
        <v>5748.1002053579759</v>
      </c>
      <c r="E254" s="19">
        <v>5.3000000000000007</v>
      </c>
      <c r="F254" s="18">
        <v>13101.862551963051</v>
      </c>
      <c r="G254" s="19">
        <v>1.1499999999999999</v>
      </c>
      <c r="H254" s="18">
        <v>8186.9033818299658</v>
      </c>
      <c r="I254" s="19">
        <v>0</v>
      </c>
      <c r="J254" s="18">
        <v>0</v>
      </c>
      <c r="K254" s="19">
        <v>31.6</v>
      </c>
      <c r="L254" s="18">
        <v>6939.497997856226</v>
      </c>
      <c r="M254" s="82">
        <v>33980</v>
      </c>
      <c r="N254" s="23">
        <v>2</v>
      </c>
      <c r="O254" s="84">
        <v>16990</v>
      </c>
    </row>
    <row r="255" spans="1:15">
      <c r="A255" s="21" t="s">
        <v>497</v>
      </c>
      <c r="B255" s="22" t="s">
        <v>498</v>
      </c>
      <c r="C255" s="19">
        <v>38.700000000000003</v>
      </c>
      <c r="D255" s="18">
        <v>3848.6414869784376</v>
      </c>
      <c r="E255" s="19">
        <v>7.76</v>
      </c>
      <c r="F255" s="18">
        <v>19183.104415704387</v>
      </c>
      <c r="G255" s="19">
        <v>3.02</v>
      </c>
      <c r="H255" s="18">
        <v>21499.52018532739</v>
      </c>
      <c r="I255" s="19">
        <v>0.03</v>
      </c>
      <c r="J255" s="18">
        <v>2655.3463199999997</v>
      </c>
      <c r="K255" s="19">
        <v>20.583333333333332</v>
      </c>
      <c r="L255" s="18">
        <v>4520.1898878441125</v>
      </c>
      <c r="M255" s="82">
        <v>51710</v>
      </c>
      <c r="N255" s="23">
        <v>2</v>
      </c>
      <c r="O255" s="84">
        <v>25860</v>
      </c>
    </row>
    <row r="256" spans="1:15">
      <c r="A256" s="21" t="s">
        <v>499</v>
      </c>
      <c r="B256" s="22" t="s">
        <v>500</v>
      </c>
      <c r="C256" s="19">
        <v>30.5</v>
      </c>
      <c r="D256" s="18">
        <v>3033.167063380939</v>
      </c>
      <c r="E256" s="19">
        <v>5</v>
      </c>
      <c r="F256" s="18">
        <v>12360.247690531178</v>
      </c>
      <c r="G256" s="19">
        <v>1.74</v>
      </c>
      <c r="H256" s="18">
        <v>12387.140769029689</v>
      </c>
      <c r="I256" s="19">
        <v>0.11</v>
      </c>
      <c r="J256" s="18">
        <v>9736.269839999999</v>
      </c>
      <c r="K256" s="19">
        <v>0.91666666666666663</v>
      </c>
      <c r="L256" s="18">
        <v>201.30400310236939</v>
      </c>
      <c r="M256" s="82">
        <v>37720</v>
      </c>
      <c r="N256" s="23">
        <v>2</v>
      </c>
      <c r="O256" s="84">
        <v>18860</v>
      </c>
    </row>
    <row r="257" spans="1:15">
      <c r="A257" s="21" t="s">
        <v>501</v>
      </c>
      <c r="B257" s="22" t="s">
        <v>502</v>
      </c>
      <c r="C257" s="19">
        <v>17.3</v>
      </c>
      <c r="D257" s="18">
        <v>1720.4521375898441</v>
      </c>
      <c r="E257" s="19">
        <v>2.84</v>
      </c>
      <c r="F257" s="18">
        <v>7020.6206882217093</v>
      </c>
      <c r="G257" s="19">
        <v>0.91</v>
      </c>
      <c r="H257" s="18">
        <v>6478.3322412741481</v>
      </c>
      <c r="I257" s="19">
        <v>0.04</v>
      </c>
      <c r="J257" s="18">
        <v>3540.4617599999997</v>
      </c>
      <c r="K257" s="19">
        <v>7.15</v>
      </c>
      <c r="L257" s="18">
        <v>1570.1712241984815</v>
      </c>
      <c r="M257" s="82">
        <v>20330</v>
      </c>
      <c r="N257" s="23">
        <v>2</v>
      </c>
      <c r="O257" s="84">
        <v>10170</v>
      </c>
    </row>
    <row r="258" spans="1:15">
      <c r="A258" s="21" t="s">
        <v>503</v>
      </c>
      <c r="B258" s="22" t="s">
        <v>504</v>
      </c>
      <c r="C258" s="19">
        <v>20.8</v>
      </c>
      <c r="D258" s="18">
        <v>2068.5204891253616</v>
      </c>
      <c r="E258" s="19">
        <v>2.92</v>
      </c>
      <c r="F258" s="18">
        <v>7218.3846512702075</v>
      </c>
      <c r="G258" s="19">
        <v>0.59</v>
      </c>
      <c r="H258" s="18">
        <v>4200.2373871997215</v>
      </c>
      <c r="I258" s="19">
        <v>0.08</v>
      </c>
      <c r="J258" s="18">
        <v>7080.9235199999994</v>
      </c>
      <c r="K258" s="19">
        <v>51.666666666666664</v>
      </c>
      <c r="L258" s="18">
        <v>11346.225629406275</v>
      </c>
      <c r="M258" s="82">
        <v>31910</v>
      </c>
      <c r="N258" s="23">
        <v>2</v>
      </c>
      <c r="O258" s="84">
        <v>15960</v>
      </c>
    </row>
    <row r="259" spans="1:15">
      <c r="A259" s="21" t="s">
        <v>505</v>
      </c>
      <c r="B259" s="22" t="s">
        <v>506</v>
      </c>
      <c r="C259" s="19">
        <v>27.4</v>
      </c>
      <c r="D259" s="18">
        <v>2724.8779520209091</v>
      </c>
      <c r="E259" s="19">
        <v>7.26</v>
      </c>
      <c r="F259" s="18">
        <v>17947.079646651269</v>
      </c>
      <c r="G259" s="19">
        <v>2.2599999999999998</v>
      </c>
      <c r="H259" s="18">
        <v>16089.044906900628</v>
      </c>
      <c r="I259" s="19">
        <v>7.0000000000000007E-2</v>
      </c>
      <c r="J259" s="18">
        <v>6195.8080799999998</v>
      </c>
      <c r="K259" s="19">
        <v>9.4</v>
      </c>
      <c r="L259" s="18">
        <v>2064.2810499952066</v>
      </c>
      <c r="M259" s="82">
        <v>45020</v>
      </c>
      <c r="N259" s="23">
        <v>2</v>
      </c>
      <c r="O259" s="84">
        <v>22510</v>
      </c>
    </row>
    <row r="260" spans="1:15">
      <c r="A260" s="21" t="s">
        <v>507</v>
      </c>
      <c r="B260" s="22" t="s">
        <v>508</v>
      </c>
      <c r="C260" s="19">
        <v>30.6</v>
      </c>
      <c r="D260" s="18">
        <v>3043.1118734248112</v>
      </c>
      <c r="E260" s="19">
        <v>4.41</v>
      </c>
      <c r="F260" s="18">
        <v>10901.738463048499</v>
      </c>
      <c r="G260" s="19">
        <v>1.38</v>
      </c>
      <c r="H260" s="18">
        <v>9824.284058195959</v>
      </c>
      <c r="I260" s="19">
        <v>0.09</v>
      </c>
      <c r="J260" s="18">
        <v>7966.038959999999</v>
      </c>
      <c r="K260" s="19">
        <v>1.65</v>
      </c>
      <c r="L260" s="18">
        <v>362.34720558426494</v>
      </c>
      <c r="M260" s="82">
        <v>32100</v>
      </c>
      <c r="N260" s="23">
        <v>1</v>
      </c>
      <c r="O260" s="84">
        <v>32100</v>
      </c>
    </row>
    <row r="261" spans="1:15">
      <c r="A261" s="21" t="s">
        <v>509</v>
      </c>
      <c r="B261" s="22" t="s">
        <v>510</v>
      </c>
      <c r="C261" s="19">
        <v>8.1999999999999993</v>
      </c>
      <c r="D261" s="18">
        <v>815.47442359749823</v>
      </c>
      <c r="E261" s="19">
        <v>0.81</v>
      </c>
      <c r="F261" s="18">
        <v>2002.360125866051</v>
      </c>
      <c r="G261" s="19">
        <v>0.15</v>
      </c>
      <c r="H261" s="18">
        <v>1067.856962847387</v>
      </c>
      <c r="I261" s="19">
        <v>0.34</v>
      </c>
      <c r="J261" s="18">
        <v>30093.92496</v>
      </c>
      <c r="K261" s="19">
        <v>2.8</v>
      </c>
      <c r="L261" s="18">
        <v>614.89222765814657</v>
      </c>
      <c r="M261" s="82">
        <v>34590</v>
      </c>
      <c r="N261" s="23">
        <v>1</v>
      </c>
      <c r="O261" s="84">
        <v>34590</v>
      </c>
    </row>
    <row r="262" spans="1:15">
      <c r="A262" s="21" t="s">
        <v>511</v>
      </c>
      <c r="B262" s="22" t="s">
        <v>512</v>
      </c>
      <c r="C262" s="19">
        <v>30.1</v>
      </c>
      <c r="D262" s="18">
        <v>2993.3878232054512</v>
      </c>
      <c r="E262" s="19">
        <v>4.8</v>
      </c>
      <c r="F262" s="18">
        <v>11865.837782909932</v>
      </c>
      <c r="G262" s="19">
        <v>1.23</v>
      </c>
      <c r="H262" s="18">
        <v>8756.4270953485739</v>
      </c>
      <c r="I262" s="19">
        <v>0.06</v>
      </c>
      <c r="J262" s="18">
        <v>5310.6926399999993</v>
      </c>
      <c r="K262" s="19">
        <v>23.6</v>
      </c>
      <c r="L262" s="18">
        <v>5182.6630616900929</v>
      </c>
      <c r="M262" s="82">
        <v>34110</v>
      </c>
      <c r="N262" s="23">
        <v>1</v>
      </c>
      <c r="O262" s="84">
        <v>34110</v>
      </c>
    </row>
    <row r="263" spans="1:15">
      <c r="A263" s="21" t="s">
        <v>513</v>
      </c>
      <c r="B263" s="22" t="s">
        <v>514</v>
      </c>
      <c r="C263" s="19">
        <v>6.9</v>
      </c>
      <c r="D263" s="18">
        <v>686.19189302716325</v>
      </c>
      <c r="E263" s="19">
        <v>0.57000000000000006</v>
      </c>
      <c r="F263" s="18">
        <v>1409.0682367205545</v>
      </c>
      <c r="G263" s="19">
        <v>0.14000000000000001</v>
      </c>
      <c r="H263" s="18">
        <v>996.66649865756131</v>
      </c>
      <c r="I263" s="19">
        <v>0.09</v>
      </c>
      <c r="J263" s="18">
        <v>7966.038959999999</v>
      </c>
      <c r="K263" s="19">
        <v>2.1333333333333333</v>
      </c>
      <c r="L263" s="18">
        <v>468.48931631096883</v>
      </c>
      <c r="M263" s="82">
        <v>11530</v>
      </c>
      <c r="N263" s="23">
        <v>1</v>
      </c>
      <c r="O263" s="84">
        <v>11530</v>
      </c>
    </row>
    <row r="264" spans="1:15">
      <c r="A264" s="21" t="s">
        <v>515</v>
      </c>
      <c r="B264" s="22" t="s">
        <v>516</v>
      </c>
      <c r="C264" s="19">
        <v>40.700000000000003</v>
      </c>
      <c r="D264" s="18">
        <v>4047.5376878558759</v>
      </c>
      <c r="E264" s="19">
        <v>7.99</v>
      </c>
      <c r="F264" s="18">
        <v>19751.675809468823</v>
      </c>
      <c r="G264" s="19">
        <v>3.13</v>
      </c>
      <c r="H264" s="18">
        <v>22282.615291415474</v>
      </c>
      <c r="I264" s="19">
        <v>0.01</v>
      </c>
      <c r="J264" s="18">
        <v>885.11543999999992</v>
      </c>
      <c r="K264" s="19">
        <v>1.9333333333333333</v>
      </c>
      <c r="L264" s="18">
        <v>424.56844290681551</v>
      </c>
      <c r="M264" s="82">
        <v>47390</v>
      </c>
      <c r="N264" s="23">
        <v>1</v>
      </c>
      <c r="O264" s="84">
        <v>47390</v>
      </c>
    </row>
    <row r="265" spans="1:15">
      <c r="A265" s="21" t="s">
        <v>517</v>
      </c>
      <c r="B265" s="22" t="s">
        <v>518</v>
      </c>
      <c r="C265" s="19">
        <v>52.7</v>
      </c>
      <c r="D265" s="18">
        <v>5240.9148931205082</v>
      </c>
      <c r="E265" s="19">
        <v>4.95</v>
      </c>
      <c r="F265" s="18">
        <v>12236.645213625867</v>
      </c>
      <c r="G265" s="19">
        <v>1.34</v>
      </c>
      <c r="H265" s="18">
        <v>9539.5222014366573</v>
      </c>
      <c r="I265" s="19">
        <v>0.12</v>
      </c>
      <c r="J265" s="18">
        <v>10621.385279999999</v>
      </c>
      <c r="K265" s="19">
        <v>31.766666666666666</v>
      </c>
      <c r="L265" s="18">
        <v>6976.0987256930193</v>
      </c>
      <c r="M265" s="82">
        <v>44610</v>
      </c>
      <c r="N265" s="23">
        <v>2</v>
      </c>
      <c r="O265" s="84">
        <v>22310</v>
      </c>
    </row>
    <row r="266" spans="1:15">
      <c r="A266" s="21" t="s">
        <v>519</v>
      </c>
      <c r="B266" s="22" t="s">
        <v>520</v>
      </c>
      <c r="C266" s="19">
        <v>23.9</v>
      </c>
      <c r="D266" s="18">
        <v>2376.8096004853915</v>
      </c>
      <c r="E266" s="19">
        <v>5.84</v>
      </c>
      <c r="F266" s="18">
        <v>14436.769302540415</v>
      </c>
      <c r="G266" s="19">
        <v>2.17</v>
      </c>
      <c r="H266" s="18">
        <v>15448.330729192197</v>
      </c>
      <c r="I266" s="19">
        <v>0.02</v>
      </c>
      <c r="J266" s="18">
        <v>1770.2308799999998</v>
      </c>
      <c r="K266" s="19">
        <v>10.633333333333333</v>
      </c>
      <c r="L266" s="18">
        <v>2335.1264359874849</v>
      </c>
      <c r="M266" s="82">
        <v>36370</v>
      </c>
      <c r="N266" s="23">
        <v>2</v>
      </c>
      <c r="O266" s="84">
        <v>18190</v>
      </c>
    </row>
    <row r="267" spans="1:15">
      <c r="A267" s="21" t="s">
        <v>521</v>
      </c>
      <c r="B267" s="22" t="s">
        <v>522</v>
      </c>
      <c r="C267" s="19">
        <v>22.6</v>
      </c>
      <c r="D267" s="18">
        <v>2247.5270699150565</v>
      </c>
      <c r="E267" s="19">
        <v>6.75</v>
      </c>
      <c r="F267" s="18">
        <v>16686.33438221709</v>
      </c>
      <c r="G267" s="19">
        <v>1.69</v>
      </c>
      <c r="H267" s="18">
        <v>12031.18844808056</v>
      </c>
      <c r="I267" s="19">
        <v>0.03</v>
      </c>
      <c r="J267" s="18">
        <v>2655.3463199999997</v>
      </c>
      <c r="K267" s="19">
        <v>3.5</v>
      </c>
      <c r="L267" s="18">
        <v>768.61528457268321</v>
      </c>
      <c r="M267" s="82">
        <v>34390</v>
      </c>
      <c r="N267" s="23">
        <v>2</v>
      </c>
      <c r="O267" s="84">
        <v>17200</v>
      </c>
    </row>
    <row r="268" spans="1:15">
      <c r="A268" s="21" t="s">
        <v>523</v>
      </c>
      <c r="B268" s="22" t="s">
        <v>524</v>
      </c>
      <c r="C268" s="19">
        <v>29.2</v>
      </c>
      <c r="D268" s="18">
        <v>2903.8845328106036</v>
      </c>
      <c r="E268" s="19">
        <v>3.56</v>
      </c>
      <c r="F268" s="18">
        <v>8800.4963556581988</v>
      </c>
      <c r="G268" s="19">
        <v>0.82</v>
      </c>
      <c r="H268" s="18">
        <v>5837.6180635657147</v>
      </c>
      <c r="I268" s="19">
        <v>0</v>
      </c>
      <c r="J268" s="18">
        <v>0</v>
      </c>
      <c r="K268" s="19">
        <v>19.850000000000001</v>
      </c>
      <c r="L268" s="18">
        <v>4359.1466853622178</v>
      </c>
      <c r="M268" s="82">
        <v>21900</v>
      </c>
      <c r="N268" s="23">
        <v>2</v>
      </c>
      <c r="O268" s="84">
        <v>10950</v>
      </c>
    </row>
    <row r="269" spans="1:15">
      <c r="A269" s="21" t="s">
        <v>525</v>
      </c>
      <c r="B269" s="22" t="s">
        <v>526</v>
      </c>
      <c r="C269" s="19">
        <v>39.4</v>
      </c>
      <c r="D269" s="18">
        <v>3918.2551572855405</v>
      </c>
      <c r="E269" s="19">
        <v>7.57</v>
      </c>
      <c r="F269" s="18">
        <v>18713.415003464204</v>
      </c>
      <c r="G269" s="19">
        <v>1.94</v>
      </c>
      <c r="H269" s="18">
        <v>13810.950052826205</v>
      </c>
      <c r="I269" s="19">
        <v>0.01</v>
      </c>
      <c r="J269" s="18">
        <v>885.11543999999992</v>
      </c>
      <c r="K269" s="19">
        <v>1.6333333333333333</v>
      </c>
      <c r="L269" s="18">
        <v>358.68713280058552</v>
      </c>
      <c r="M269" s="82">
        <v>37690</v>
      </c>
      <c r="N269" s="23">
        <v>2</v>
      </c>
      <c r="O269" s="84">
        <v>18850</v>
      </c>
    </row>
    <row r="270" spans="1:15">
      <c r="A270" s="21" t="s">
        <v>527</v>
      </c>
      <c r="B270" s="22" t="s">
        <v>528</v>
      </c>
      <c r="C270" s="19">
        <v>27.1</v>
      </c>
      <c r="D270" s="18">
        <v>2695.0435218892935</v>
      </c>
      <c r="E270" s="19">
        <v>5.77</v>
      </c>
      <c r="F270" s="18">
        <v>14263.725834872979</v>
      </c>
      <c r="G270" s="19">
        <v>1.64</v>
      </c>
      <c r="H270" s="18">
        <v>11675.236127131429</v>
      </c>
      <c r="I270" s="19">
        <v>0.02</v>
      </c>
      <c r="J270" s="18">
        <v>1770.2308799999998</v>
      </c>
      <c r="K270" s="19">
        <v>1.6333333333333333</v>
      </c>
      <c r="L270" s="18">
        <v>358.68713280058552</v>
      </c>
      <c r="M270" s="82">
        <v>30760</v>
      </c>
      <c r="N270" s="23">
        <v>2</v>
      </c>
      <c r="O270" s="84">
        <v>15380</v>
      </c>
    </row>
    <row r="271" spans="1:15">
      <c r="A271" s="21" t="s">
        <v>529</v>
      </c>
      <c r="B271" s="22" t="s">
        <v>530</v>
      </c>
      <c r="C271" s="19">
        <v>22.6</v>
      </c>
      <c r="D271" s="18">
        <v>2247.5270699150565</v>
      </c>
      <c r="E271" s="19">
        <v>2.91</v>
      </c>
      <c r="F271" s="18">
        <v>7193.6641558891461</v>
      </c>
      <c r="G271" s="19">
        <v>0.8</v>
      </c>
      <c r="H271" s="18">
        <v>5695.2371351860638</v>
      </c>
      <c r="I271" s="19">
        <v>0.05</v>
      </c>
      <c r="J271" s="18">
        <v>4425.5771999999997</v>
      </c>
      <c r="K271" s="19">
        <v>5.85</v>
      </c>
      <c r="L271" s="18">
        <v>1284.6855470714847</v>
      </c>
      <c r="M271" s="82">
        <v>20850</v>
      </c>
      <c r="N271" s="23">
        <v>2</v>
      </c>
      <c r="O271" s="84">
        <v>10430</v>
      </c>
    </row>
    <row r="272" spans="1:15">
      <c r="A272" s="21" t="s">
        <v>531</v>
      </c>
      <c r="B272" s="22" t="s">
        <v>532</v>
      </c>
      <c r="C272" s="19">
        <v>35.6</v>
      </c>
      <c r="D272" s="18">
        <v>3540.3523756184077</v>
      </c>
      <c r="E272" s="19">
        <v>5.52</v>
      </c>
      <c r="F272" s="18">
        <v>13645.713450346419</v>
      </c>
      <c r="G272" s="19">
        <v>1.46</v>
      </c>
      <c r="H272" s="18">
        <v>10393.807771714566</v>
      </c>
      <c r="I272" s="19">
        <v>7.0000000000000007E-2</v>
      </c>
      <c r="J272" s="18">
        <v>6195.8080799999998</v>
      </c>
      <c r="K272" s="19">
        <v>25.583333333333332</v>
      </c>
      <c r="L272" s="18">
        <v>5618.2117229479463</v>
      </c>
      <c r="M272" s="82">
        <v>39390</v>
      </c>
      <c r="N272" s="23">
        <v>2</v>
      </c>
      <c r="O272" s="84">
        <v>19700</v>
      </c>
    </row>
    <row r="273" spans="1:15">
      <c r="A273" s="21" t="s">
        <v>533</v>
      </c>
      <c r="B273" s="22" t="s">
        <v>534</v>
      </c>
      <c r="C273" s="19">
        <v>19.600000000000001</v>
      </c>
      <c r="D273" s="18">
        <v>1949.1827685988985</v>
      </c>
      <c r="E273" s="19">
        <v>5.0500000000000007</v>
      </c>
      <c r="F273" s="18">
        <v>12483.850167436492</v>
      </c>
      <c r="G273" s="19">
        <v>1.33</v>
      </c>
      <c r="H273" s="18">
        <v>9468.3317372468318</v>
      </c>
      <c r="I273" s="19">
        <v>0.12</v>
      </c>
      <c r="J273" s="18">
        <v>10621.385279999999</v>
      </c>
      <c r="K273" s="19">
        <v>10.199999999999999</v>
      </c>
      <c r="L273" s="18">
        <v>2239.9645436118194</v>
      </c>
      <c r="M273" s="82">
        <v>36760</v>
      </c>
      <c r="N273" s="23">
        <v>2</v>
      </c>
      <c r="O273" s="84">
        <v>18380</v>
      </c>
    </row>
    <row r="274" spans="1:15">
      <c r="A274" s="21" t="s">
        <v>535</v>
      </c>
      <c r="B274" s="22" t="s">
        <v>536</v>
      </c>
      <c r="C274" s="19">
        <v>33.9</v>
      </c>
      <c r="D274" s="18">
        <v>3371.2906048725845</v>
      </c>
      <c r="E274" s="19">
        <v>7.12</v>
      </c>
      <c r="F274" s="18">
        <v>17600.992711316398</v>
      </c>
      <c r="G274" s="19">
        <v>2.67</v>
      </c>
      <c r="H274" s="18">
        <v>19007.853938683489</v>
      </c>
      <c r="I274" s="19">
        <v>0.02</v>
      </c>
      <c r="J274" s="18">
        <v>1770.2308799999998</v>
      </c>
      <c r="K274" s="19">
        <v>10.116666666666667</v>
      </c>
      <c r="L274" s="18">
        <v>2221.6641796934227</v>
      </c>
      <c r="M274" s="82">
        <v>43970</v>
      </c>
      <c r="N274" s="23">
        <v>2</v>
      </c>
      <c r="O274" s="84">
        <v>21990</v>
      </c>
    </row>
    <row r="275" spans="1:15">
      <c r="A275" s="21" t="s">
        <v>537</v>
      </c>
      <c r="B275" s="22" t="s">
        <v>538</v>
      </c>
      <c r="C275" s="19">
        <v>22.8</v>
      </c>
      <c r="D275" s="18">
        <v>2267.4166900028004</v>
      </c>
      <c r="E275" s="19">
        <v>3.55</v>
      </c>
      <c r="F275" s="18">
        <v>8775.7758602771355</v>
      </c>
      <c r="G275" s="19">
        <v>1.18</v>
      </c>
      <c r="H275" s="18">
        <v>8400.474774399443</v>
      </c>
      <c r="I275" s="19">
        <v>0.05</v>
      </c>
      <c r="J275" s="18">
        <v>4425.5771999999997</v>
      </c>
      <c r="K275" s="19">
        <v>6.6666666666666666E-2</v>
      </c>
      <c r="L275" s="18">
        <v>14.640291134717776</v>
      </c>
      <c r="M275" s="82">
        <v>23880</v>
      </c>
      <c r="N275" s="23">
        <v>2</v>
      </c>
      <c r="O275" s="84">
        <v>11940</v>
      </c>
    </row>
    <row r="276" spans="1:15">
      <c r="A276" s="21" t="s">
        <v>539</v>
      </c>
      <c r="B276" s="22" t="s">
        <v>540</v>
      </c>
      <c r="C276" s="19">
        <v>22.2</v>
      </c>
      <c r="D276" s="18">
        <v>2207.7478297395687</v>
      </c>
      <c r="E276" s="19">
        <v>5.29</v>
      </c>
      <c r="F276" s="18">
        <v>13077.142056581986</v>
      </c>
      <c r="G276" s="19">
        <v>1.68</v>
      </c>
      <c r="H276" s="18">
        <v>11959.997983890733</v>
      </c>
      <c r="I276" s="19">
        <v>0.05</v>
      </c>
      <c r="J276" s="18">
        <v>4425.5771999999997</v>
      </c>
      <c r="K276" s="19">
        <v>0</v>
      </c>
      <c r="L276" s="18">
        <v>0</v>
      </c>
      <c r="M276" s="82">
        <v>31670</v>
      </c>
      <c r="N276" s="23">
        <v>2</v>
      </c>
      <c r="O276" s="84">
        <v>15840</v>
      </c>
    </row>
    <row r="277" spans="1:15">
      <c r="A277" s="21" t="s">
        <v>541</v>
      </c>
      <c r="B277" s="22" t="s">
        <v>542</v>
      </c>
      <c r="C277" s="19">
        <v>37.799999999999997</v>
      </c>
      <c r="D277" s="18">
        <v>3759.1381965835894</v>
      </c>
      <c r="E277" s="19">
        <v>7.74</v>
      </c>
      <c r="F277" s="18">
        <v>19133.663424942264</v>
      </c>
      <c r="G277" s="19">
        <v>2.62</v>
      </c>
      <c r="H277" s="18">
        <v>18651.901617734358</v>
      </c>
      <c r="I277" s="19">
        <v>0.02</v>
      </c>
      <c r="J277" s="18">
        <v>1770.2308799999998</v>
      </c>
      <c r="K277" s="19">
        <v>6.15</v>
      </c>
      <c r="L277" s="18">
        <v>1350.5668571777148</v>
      </c>
      <c r="M277" s="82">
        <v>44670</v>
      </c>
      <c r="N277" s="23">
        <v>2</v>
      </c>
      <c r="O277" s="84">
        <v>22340</v>
      </c>
    </row>
    <row r="278" spans="1:15">
      <c r="A278" s="21" t="s">
        <v>543</v>
      </c>
      <c r="B278" s="22" t="s">
        <v>544</v>
      </c>
      <c r="C278" s="19">
        <v>29.8</v>
      </c>
      <c r="D278" s="18">
        <v>2963.5533930738357</v>
      </c>
      <c r="E278" s="19">
        <v>3.6999999999999997</v>
      </c>
      <c r="F278" s="18">
        <v>9146.5832909930705</v>
      </c>
      <c r="G278" s="19">
        <v>0.63</v>
      </c>
      <c r="H278" s="18">
        <v>4484.9992439590251</v>
      </c>
      <c r="I278" s="19">
        <v>0.01</v>
      </c>
      <c r="J278" s="18">
        <v>885.11543999999992</v>
      </c>
      <c r="K278" s="19">
        <v>12.15</v>
      </c>
      <c r="L278" s="18">
        <v>2668.1930593023149</v>
      </c>
      <c r="M278" s="82">
        <v>20150</v>
      </c>
      <c r="N278" s="23">
        <v>1</v>
      </c>
      <c r="O278" s="84">
        <v>20150</v>
      </c>
    </row>
    <row r="279" spans="1:15">
      <c r="A279" s="21" t="s">
        <v>545</v>
      </c>
      <c r="B279" s="22" t="s">
        <v>546</v>
      </c>
      <c r="C279" s="19">
        <v>37.5</v>
      </c>
      <c r="D279" s="18">
        <v>3729.3037664519738</v>
      </c>
      <c r="E279" s="19">
        <v>2.6</v>
      </c>
      <c r="F279" s="18">
        <v>6427.3287990762128</v>
      </c>
      <c r="G279" s="19">
        <v>0.88</v>
      </c>
      <c r="H279" s="18">
        <v>6264.76084870467</v>
      </c>
      <c r="I279" s="19">
        <v>0.02</v>
      </c>
      <c r="J279" s="18">
        <v>1770.2308799999998</v>
      </c>
      <c r="K279" s="19">
        <v>6.666666666666667</v>
      </c>
      <c r="L279" s="18">
        <v>1464.0291134717777</v>
      </c>
      <c r="M279" s="82">
        <v>19660</v>
      </c>
      <c r="N279" s="23">
        <v>1</v>
      </c>
      <c r="O279" s="84">
        <v>19660</v>
      </c>
    </row>
    <row r="280" spans="1:15">
      <c r="A280" s="21" t="s">
        <v>547</v>
      </c>
      <c r="B280" s="22" t="s">
        <v>548</v>
      </c>
      <c r="C280" s="19">
        <v>21</v>
      </c>
      <c r="D280" s="18">
        <v>2088.4101092131054</v>
      </c>
      <c r="E280" s="19">
        <v>3.15</v>
      </c>
      <c r="F280" s="18">
        <v>7786.9560450346416</v>
      </c>
      <c r="G280" s="19">
        <v>0.39</v>
      </c>
      <c r="H280" s="18">
        <v>2776.428103403206</v>
      </c>
      <c r="I280" s="19">
        <v>0.08</v>
      </c>
      <c r="J280" s="18">
        <v>7080.9235199999994</v>
      </c>
      <c r="K280" s="19">
        <v>13.816666666666666</v>
      </c>
      <c r="L280" s="18">
        <v>3034.2003376702587</v>
      </c>
      <c r="M280" s="82">
        <v>22770</v>
      </c>
      <c r="N280" s="23">
        <v>1</v>
      </c>
      <c r="O280" s="84">
        <v>22770</v>
      </c>
    </row>
    <row r="281" spans="1:15">
      <c r="A281" s="21" t="s">
        <v>549</v>
      </c>
      <c r="B281" s="22" t="s">
        <v>550</v>
      </c>
      <c r="C281" s="19">
        <v>28.3</v>
      </c>
      <c r="D281" s="18">
        <v>2814.3812424157563</v>
      </c>
      <c r="E281" s="19">
        <v>3.66</v>
      </c>
      <c r="F281" s="18">
        <v>9047.7013094688227</v>
      </c>
      <c r="G281" s="19">
        <v>1.06</v>
      </c>
      <c r="H281" s="18">
        <v>7546.1892041215351</v>
      </c>
      <c r="I281" s="19">
        <v>0.03</v>
      </c>
      <c r="J281" s="18">
        <v>2655.3463199999997</v>
      </c>
      <c r="K281" s="19">
        <v>12.033333333333333</v>
      </c>
      <c r="L281" s="18">
        <v>2642.5725498165584</v>
      </c>
      <c r="M281" s="82">
        <v>24710</v>
      </c>
      <c r="N281" s="23">
        <v>1</v>
      </c>
      <c r="O281" s="84">
        <v>24710</v>
      </c>
    </row>
    <row r="282" spans="1:15">
      <c r="A282" s="21" t="s">
        <v>551</v>
      </c>
      <c r="B282" s="22" t="s">
        <v>552</v>
      </c>
      <c r="C282" s="19">
        <v>29.3</v>
      </c>
      <c r="D282" s="18">
        <v>2913.8293428544757</v>
      </c>
      <c r="E282" s="19">
        <v>6.0200000000000005</v>
      </c>
      <c r="F282" s="18">
        <v>14881.73821939954</v>
      </c>
      <c r="G282" s="19">
        <v>1.95</v>
      </c>
      <c r="H282" s="18">
        <v>13882.140517016031</v>
      </c>
      <c r="I282" s="19">
        <v>0</v>
      </c>
      <c r="J282" s="18">
        <v>0</v>
      </c>
      <c r="K282" s="19">
        <v>0</v>
      </c>
      <c r="L282" s="18">
        <v>0</v>
      </c>
      <c r="M282" s="82">
        <v>31680</v>
      </c>
      <c r="N282" s="23">
        <v>1</v>
      </c>
      <c r="O282" s="84">
        <v>31680</v>
      </c>
    </row>
    <row r="283" spans="1:15">
      <c r="A283" s="21" t="s">
        <v>553</v>
      </c>
      <c r="B283" s="22" t="s">
        <v>554</v>
      </c>
      <c r="C283" s="19">
        <v>26.3</v>
      </c>
      <c r="D283" s="18">
        <v>2615.485041538318</v>
      </c>
      <c r="E283" s="19">
        <v>4.97</v>
      </c>
      <c r="F283" s="18">
        <v>12286.08620438799</v>
      </c>
      <c r="G283" s="19">
        <v>1.76</v>
      </c>
      <c r="H283" s="18">
        <v>12529.52169740934</v>
      </c>
      <c r="I283" s="19">
        <v>0.02</v>
      </c>
      <c r="J283" s="18">
        <v>1770.2308799999998</v>
      </c>
      <c r="K283" s="19">
        <v>10.45</v>
      </c>
      <c r="L283" s="18">
        <v>2294.8656353670112</v>
      </c>
      <c r="M283" s="82">
        <v>31500</v>
      </c>
      <c r="N283" s="23">
        <v>2</v>
      </c>
      <c r="O283" s="84">
        <v>15750</v>
      </c>
    </row>
    <row r="284" spans="1:15">
      <c r="A284" s="21" t="s">
        <v>555</v>
      </c>
      <c r="B284" s="22" t="s">
        <v>556</v>
      </c>
      <c r="C284" s="19">
        <v>29.2</v>
      </c>
      <c r="D284" s="18">
        <v>2903.8845328106036</v>
      </c>
      <c r="E284" s="19">
        <v>6.33</v>
      </c>
      <c r="F284" s="18">
        <v>15648.073576212473</v>
      </c>
      <c r="G284" s="19">
        <v>1.7</v>
      </c>
      <c r="H284" s="18">
        <v>12102.378912270386</v>
      </c>
      <c r="I284" s="19">
        <v>0.03</v>
      </c>
      <c r="J284" s="18">
        <v>2655.3463199999997</v>
      </c>
      <c r="K284" s="19">
        <v>0</v>
      </c>
      <c r="L284" s="18">
        <v>0</v>
      </c>
      <c r="M284" s="82">
        <v>33310</v>
      </c>
      <c r="N284" s="23">
        <v>2</v>
      </c>
      <c r="O284" s="84">
        <v>16660</v>
      </c>
    </row>
    <row r="285" spans="1:15">
      <c r="A285" s="21" t="s">
        <v>557</v>
      </c>
      <c r="B285" s="22" t="s">
        <v>558</v>
      </c>
      <c r="C285" s="19">
        <v>37.200000000000003</v>
      </c>
      <c r="D285" s="18">
        <v>3699.4693363203587</v>
      </c>
      <c r="E285" s="19">
        <v>7.71</v>
      </c>
      <c r="F285" s="18">
        <v>19059.501938799076</v>
      </c>
      <c r="G285" s="19">
        <v>1.79</v>
      </c>
      <c r="H285" s="18">
        <v>12743.093089978818</v>
      </c>
      <c r="I285" s="19">
        <v>0.04</v>
      </c>
      <c r="J285" s="18">
        <v>3540.4617599999997</v>
      </c>
      <c r="K285" s="19">
        <v>0</v>
      </c>
      <c r="L285" s="18">
        <v>0</v>
      </c>
      <c r="M285" s="82">
        <v>39040</v>
      </c>
      <c r="N285" s="23">
        <v>2</v>
      </c>
      <c r="O285" s="84">
        <v>19520</v>
      </c>
    </row>
    <row r="286" spans="1:15">
      <c r="A286" s="21" t="s">
        <v>559</v>
      </c>
      <c r="B286" s="22" t="s">
        <v>560</v>
      </c>
      <c r="C286" s="19">
        <v>20.6</v>
      </c>
      <c r="D286" s="18">
        <v>2048.6308690376177</v>
      </c>
      <c r="E286" s="19">
        <v>2.31</v>
      </c>
      <c r="F286" s="18">
        <v>5710.4344330254044</v>
      </c>
      <c r="G286" s="19">
        <v>0.56000000000000005</v>
      </c>
      <c r="H286" s="18">
        <v>3986.6659946302452</v>
      </c>
      <c r="I286" s="19">
        <v>0.01</v>
      </c>
      <c r="J286" s="18">
        <v>885.11543999999992</v>
      </c>
      <c r="K286" s="19">
        <v>30.116666666666667</v>
      </c>
      <c r="L286" s="18">
        <v>6613.7515201087554</v>
      </c>
      <c r="M286" s="82">
        <v>19240</v>
      </c>
      <c r="N286" s="23">
        <v>2</v>
      </c>
      <c r="O286" s="84">
        <v>9620</v>
      </c>
    </row>
    <row r="287" spans="1:15">
      <c r="A287" s="21" t="s">
        <v>561</v>
      </c>
      <c r="B287" s="22" t="s">
        <v>562</v>
      </c>
      <c r="C287" s="19">
        <v>60.6</v>
      </c>
      <c r="D287" s="18">
        <v>6026.5548865863902</v>
      </c>
      <c r="E287" s="19">
        <v>11.540000000000001</v>
      </c>
      <c r="F287" s="18">
        <v>28527.451669745962</v>
      </c>
      <c r="G287" s="19">
        <v>2.39</v>
      </c>
      <c r="H287" s="18">
        <v>17014.520941368366</v>
      </c>
      <c r="I287" s="19">
        <v>0</v>
      </c>
      <c r="J287" s="18">
        <v>0</v>
      </c>
      <c r="K287" s="19">
        <v>97.733333333333334</v>
      </c>
      <c r="L287" s="18">
        <v>21462.66680349626</v>
      </c>
      <c r="M287" s="82">
        <v>73030</v>
      </c>
      <c r="N287" s="23">
        <v>2</v>
      </c>
      <c r="O287" s="84">
        <v>36520</v>
      </c>
    </row>
    <row r="288" spans="1:15">
      <c r="A288" s="21" t="s">
        <v>563</v>
      </c>
      <c r="B288" s="22" t="s">
        <v>564</v>
      </c>
      <c r="C288" s="19">
        <v>44.8</v>
      </c>
      <c r="D288" s="18">
        <v>4455.2748996546243</v>
      </c>
      <c r="E288" s="19">
        <v>4.0999999999999996</v>
      </c>
      <c r="F288" s="18">
        <v>10135.403106235564</v>
      </c>
      <c r="G288" s="19">
        <v>1.1200000000000001</v>
      </c>
      <c r="H288" s="18">
        <v>7973.3319892604904</v>
      </c>
      <c r="I288" s="19">
        <v>0.1</v>
      </c>
      <c r="J288" s="18">
        <v>8851.1543999999994</v>
      </c>
      <c r="K288" s="19">
        <v>46.833333333333336</v>
      </c>
      <c r="L288" s="18">
        <v>10284.804522139239</v>
      </c>
      <c r="M288" s="82">
        <v>41700</v>
      </c>
      <c r="N288" s="23">
        <v>2</v>
      </c>
      <c r="O288" s="84">
        <v>20850</v>
      </c>
    </row>
    <row r="289" spans="1:15">
      <c r="A289" s="21" t="s">
        <v>565</v>
      </c>
      <c r="B289" s="22" t="s">
        <v>566</v>
      </c>
      <c r="C289" s="19">
        <v>34.1</v>
      </c>
      <c r="D289" s="18">
        <v>3391.1802249603284</v>
      </c>
      <c r="E289" s="19">
        <v>4.5999999999999996</v>
      </c>
      <c r="F289" s="18">
        <v>11371.427875288682</v>
      </c>
      <c r="G289" s="19">
        <v>1.0900000000000001</v>
      </c>
      <c r="H289" s="18">
        <v>7759.7605966910123</v>
      </c>
      <c r="I289" s="19">
        <v>0.08</v>
      </c>
      <c r="J289" s="18">
        <v>7080.9235199999994</v>
      </c>
      <c r="K289" s="19">
        <v>10.133333333333333</v>
      </c>
      <c r="L289" s="18">
        <v>2225.3242524771017</v>
      </c>
      <c r="M289" s="82">
        <v>31830</v>
      </c>
      <c r="N289" s="23">
        <v>2</v>
      </c>
      <c r="O289" s="84">
        <v>15920</v>
      </c>
    </row>
    <row r="290" spans="1:15">
      <c r="A290" s="21" t="s">
        <v>567</v>
      </c>
      <c r="B290" s="22" t="s">
        <v>568</v>
      </c>
      <c r="C290" s="19">
        <v>39.1</v>
      </c>
      <c r="D290" s="18">
        <v>3888.4207271539249</v>
      </c>
      <c r="E290" s="19">
        <v>4.0600000000000005</v>
      </c>
      <c r="F290" s="18">
        <v>10036.521124711318</v>
      </c>
      <c r="G290" s="19">
        <v>0.73</v>
      </c>
      <c r="H290" s="18">
        <v>5196.9038858572831</v>
      </c>
      <c r="I290" s="19">
        <v>0.09</v>
      </c>
      <c r="J290" s="18">
        <v>7966.038959999999</v>
      </c>
      <c r="K290" s="19">
        <v>10.45</v>
      </c>
      <c r="L290" s="18">
        <v>2294.8656353670112</v>
      </c>
      <c r="M290" s="82">
        <v>29380</v>
      </c>
      <c r="N290" s="23">
        <v>2</v>
      </c>
      <c r="O290" s="84">
        <v>14690</v>
      </c>
    </row>
    <row r="291" spans="1:15">
      <c r="A291" s="21" t="s">
        <v>569</v>
      </c>
      <c r="B291" s="22" t="s">
        <v>570</v>
      </c>
      <c r="C291" s="19">
        <v>32.4</v>
      </c>
      <c r="D291" s="18">
        <v>3222.1184542145056</v>
      </c>
      <c r="E291" s="19">
        <v>7.82</v>
      </c>
      <c r="F291" s="18">
        <v>19331.427387990763</v>
      </c>
      <c r="G291" s="19">
        <v>2.02</v>
      </c>
      <c r="H291" s="18">
        <v>14380.47376634481</v>
      </c>
      <c r="I291" s="19">
        <v>0.02</v>
      </c>
      <c r="J291" s="18">
        <v>1770.2308799999998</v>
      </c>
      <c r="K291" s="19">
        <v>1.8666666666666667</v>
      </c>
      <c r="L291" s="18">
        <v>409.92815177209769</v>
      </c>
      <c r="M291" s="82">
        <v>39110</v>
      </c>
      <c r="N291" s="23">
        <v>2</v>
      </c>
      <c r="O291" s="84">
        <v>19560</v>
      </c>
    </row>
    <row r="292" spans="1:15">
      <c r="A292" s="21" t="s">
        <v>571</v>
      </c>
      <c r="B292" s="22" t="s">
        <v>572</v>
      </c>
      <c r="C292" s="19">
        <v>24</v>
      </c>
      <c r="D292" s="18">
        <v>2386.7544105292636</v>
      </c>
      <c r="E292" s="19">
        <v>5.01</v>
      </c>
      <c r="F292" s="18">
        <v>12384.968185912239</v>
      </c>
      <c r="G292" s="19">
        <v>1.7</v>
      </c>
      <c r="H292" s="18">
        <v>12102.378912270386</v>
      </c>
      <c r="I292" s="19">
        <v>0.03</v>
      </c>
      <c r="J292" s="18">
        <v>2655.3463199999997</v>
      </c>
      <c r="K292" s="19">
        <v>0</v>
      </c>
      <c r="L292" s="18">
        <v>0</v>
      </c>
      <c r="M292" s="82">
        <v>29530</v>
      </c>
      <c r="N292" s="23">
        <v>2</v>
      </c>
      <c r="O292" s="84">
        <v>14770</v>
      </c>
    </row>
    <row r="293" spans="1:15">
      <c r="A293" s="21" t="s">
        <v>573</v>
      </c>
      <c r="B293" s="22" t="s">
        <v>574</v>
      </c>
      <c r="C293" s="19">
        <v>29.9</v>
      </c>
      <c r="D293" s="18">
        <v>2973.4982031177074</v>
      </c>
      <c r="E293" s="19">
        <v>5.83</v>
      </c>
      <c r="F293" s="18">
        <v>14412.048807159354</v>
      </c>
      <c r="G293" s="19">
        <v>2.1800000000000002</v>
      </c>
      <c r="H293" s="18">
        <v>15519.521193382025</v>
      </c>
      <c r="I293" s="19">
        <v>0.05</v>
      </c>
      <c r="J293" s="18">
        <v>4425.5771999999997</v>
      </c>
      <c r="K293" s="19">
        <v>8.4833333333333325</v>
      </c>
      <c r="L293" s="18">
        <v>1862.9770468928368</v>
      </c>
      <c r="M293" s="82">
        <v>39190</v>
      </c>
      <c r="N293" s="23">
        <v>2</v>
      </c>
      <c r="O293" s="84">
        <v>19600</v>
      </c>
    </row>
    <row r="294" spans="1:15">
      <c r="A294" s="21" t="s">
        <v>575</v>
      </c>
      <c r="B294" s="22" t="s">
        <v>576</v>
      </c>
      <c r="C294" s="19">
        <v>35.200000000000003</v>
      </c>
      <c r="D294" s="18">
        <v>3500.5731354429199</v>
      </c>
      <c r="E294" s="19">
        <v>4.4399999999999995</v>
      </c>
      <c r="F294" s="18">
        <v>10975.899949191686</v>
      </c>
      <c r="G294" s="19">
        <v>1.02</v>
      </c>
      <c r="H294" s="18">
        <v>7261.4273473622316</v>
      </c>
      <c r="I294" s="19">
        <v>0.2</v>
      </c>
      <c r="J294" s="18">
        <v>17702.308799999999</v>
      </c>
      <c r="K294" s="19">
        <v>23.916666666666668</v>
      </c>
      <c r="L294" s="18">
        <v>5252.204444580002</v>
      </c>
      <c r="M294" s="82">
        <v>44690</v>
      </c>
      <c r="N294" s="23">
        <v>2</v>
      </c>
      <c r="O294" s="84">
        <v>22350</v>
      </c>
    </row>
    <row r="295" spans="1:15">
      <c r="A295" s="21" t="s">
        <v>577</v>
      </c>
      <c r="B295" s="22" t="s">
        <v>578</v>
      </c>
      <c r="C295" s="19">
        <v>29.9</v>
      </c>
      <c r="D295" s="18">
        <v>2973.4982031177074</v>
      </c>
      <c r="E295" s="19">
        <v>5.8100000000000005</v>
      </c>
      <c r="F295" s="18">
        <v>14362.607816397231</v>
      </c>
      <c r="G295" s="19">
        <v>1.98</v>
      </c>
      <c r="H295" s="18">
        <v>14095.711909585509</v>
      </c>
      <c r="I295" s="19">
        <v>0.35</v>
      </c>
      <c r="J295" s="18">
        <v>30979.040399999994</v>
      </c>
      <c r="K295" s="19">
        <v>92.583333333333329</v>
      </c>
      <c r="L295" s="18">
        <v>20331.704313339309</v>
      </c>
      <c r="M295" s="82">
        <v>82740</v>
      </c>
      <c r="N295" s="23">
        <v>2</v>
      </c>
      <c r="O295" s="84">
        <v>41370</v>
      </c>
    </row>
    <row r="296" spans="1:15">
      <c r="A296" s="21" t="s">
        <v>579</v>
      </c>
      <c r="B296" s="22" t="s">
        <v>580</v>
      </c>
      <c r="C296" s="19">
        <v>112.7</v>
      </c>
      <c r="D296" s="18">
        <v>11207.800919443665</v>
      </c>
      <c r="E296" s="19">
        <v>2.9899999999999998</v>
      </c>
      <c r="F296" s="18">
        <v>7391.4281189376443</v>
      </c>
      <c r="G296" s="19">
        <v>0.69</v>
      </c>
      <c r="H296" s="18">
        <v>4912.1420290979795</v>
      </c>
      <c r="I296" s="19">
        <v>0</v>
      </c>
      <c r="J296" s="18">
        <v>0</v>
      </c>
      <c r="K296" s="19">
        <v>29.033333333333335</v>
      </c>
      <c r="L296" s="18">
        <v>6375.8467891695918</v>
      </c>
      <c r="M296" s="82">
        <v>29890</v>
      </c>
      <c r="N296" s="23">
        <v>1</v>
      </c>
      <c r="O296" s="84">
        <v>29890</v>
      </c>
    </row>
    <row r="297" spans="1:15">
      <c r="A297" s="21" t="s">
        <v>581</v>
      </c>
      <c r="B297" s="22" t="s">
        <v>582</v>
      </c>
      <c r="C297" s="19">
        <v>20.7</v>
      </c>
      <c r="D297" s="18">
        <v>2058.5756790814894</v>
      </c>
      <c r="E297" s="19">
        <v>3.01</v>
      </c>
      <c r="F297" s="18">
        <v>7440.8691096997691</v>
      </c>
      <c r="G297" s="19">
        <v>0.95</v>
      </c>
      <c r="H297" s="18">
        <v>6763.0940980334508</v>
      </c>
      <c r="I297" s="19">
        <v>0</v>
      </c>
      <c r="J297" s="18">
        <v>0</v>
      </c>
      <c r="K297" s="19">
        <v>23.033333333333335</v>
      </c>
      <c r="L297" s="18">
        <v>5058.2205870449916</v>
      </c>
      <c r="M297" s="82">
        <v>21320</v>
      </c>
      <c r="N297" s="23">
        <v>1</v>
      </c>
      <c r="O297" s="84">
        <v>21320</v>
      </c>
    </row>
    <row r="298" spans="1:15">
      <c r="A298" s="21" t="s">
        <v>583</v>
      </c>
      <c r="B298" s="22" t="s">
        <v>584</v>
      </c>
      <c r="C298" s="19">
        <v>30.5</v>
      </c>
      <c r="D298" s="18">
        <v>3033.167063380939</v>
      </c>
      <c r="E298" s="19">
        <v>1.6300000000000001</v>
      </c>
      <c r="F298" s="18">
        <v>4029.440747113164</v>
      </c>
      <c r="G298" s="19">
        <v>0.31</v>
      </c>
      <c r="H298" s="18">
        <v>2206.9043898845998</v>
      </c>
      <c r="I298" s="19">
        <v>0</v>
      </c>
      <c r="J298" s="18">
        <v>0</v>
      </c>
      <c r="K298" s="19">
        <v>7.2666666666666666</v>
      </c>
      <c r="L298" s="18">
        <v>1595.7917336842374</v>
      </c>
      <c r="M298" s="82">
        <v>10870</v>
      </c>
      <c r="N298" s="23">
        <v>1</v>
      </c>
      <c r="O298" s="84">
        <v>10870</v>
      </c>
    </row>
    <row r="299" spans="1:15">
      <c r="A299" s="21" t="s">
        <v>585</v>
      </c>
      <c r="B299" s="22" t="s">
        <v>586</v>
      </c>
      <c r="C299" s="19">
        <v>19.3</v>
      </c>
      <c r="D299" s="18">
        <v>1919.3483384672827</v>
      </c>
      <c r="E299" s="19">
        <v>3.6500000000000004</v>
      </c>
      <c r="F299" s="18">
        <v>9022.9808140877612</v>
      </c>
      <c r="G299" s="19">
        <v>1.28</v>
      </c>
      <c r="H299" s="18">
        <v>9112.3794162977028</v>
      </c>
      <c r="I299" s="19">
        <v>0.11</v>
      </c>
      <c r="J299" s="18">
        <v>9736.269839999999</v>
      </c>
      <c r="K299" s="19">
        <v>12.583333333333334</v>
      </c>
      <c r="L299" s="18">
        <v>2763.3549516779804</v>
      </c>
      <c r="M299" s="82">
        <v>32550</v>
      </c>
      <c r="N299" s="23">
        <v>1</v>
      </c>
      <c r="O299" s="84">
        <v>32550</v>
      </c>
    </row>
    <row r="300" spans="1:15">
      <c r="A300" s="21" t="s">
        <v>587</v>
      </c>
      <c r="B300" s="22" t="s">
        <v>588</v>
      </c>
      <c r="C300" s="19">
        <v>28.7</v>
      </c>
      <c r="D300" s="18">
        <v>2854.1604825912441</v>
      </c>
      <c r="E300" s="19">
        <v>2.04</v>
      </c>
      <c r="F300" s="18">
        <v>5042.9810577367207</v>
      </c>
      <c r="G300" s="19">
        <v>0.27</v>
      </c>
      <c r="H300" s="18">
        <v>1922.1425331252967</v>
      </c>
      <c r="I300" s="19">
        <v>0.02</v>
      </c>
      <c r="J300" s="18">
        <v>1770.2308799999998</v>
      </c>
      <c r="K300" s="19">
        <v>57.716666666666669</v>
      </c>
      <c r="L300" s="18">
        <v>12674.832049881914</v>
      </c>
      <c r="M300" s="82">
        <v>24260</v>
      </c>
      <c r="N300" s="23">
        <v>1</v>
      </c>
      <c r="O300" s="84">
        <v>24260</v>
      </c>
    </row>
    <row r="301" spans="1:15">
      <c r="A301" s="21" t="s">
        <v>589</v>
      </c>
      <c r="B301" s="22" t="s">
        <v>590</v>
      </c>
      <c r="C301" s="19">
        <v>27.1</v>
      </c>
      <c r="D301" s="18">
        <v>2695.0435218892935</v>
      </c>
      <c r="E301" s="19">
        <v>6.82</v>
      </c>
      <c r="F301" s="18">
        <v>16859.377849884528</v>
      </c>
      <c r="G301" s="19">
        <v>1.63</v>
      </c>
      <c r="H301" s="18">
        <v>11604.045662941604</v>
      </c>
      <c r="I301" s="19">
        <v>0</v>
      </c>
      <c r="J301" s="18">
        <v>0</v>
      </c>
      <c r="K301" s="19">
        <v>0.68333333333333335</v>
      </c>
      <c r="L301" s="18">
        <v>150.06298413085719</v>
      </c>
      <c r="M301" s="82">
        <v>31310</v>
      </c>
      <c r="N301" s="23">
        <v>2</v>
      </c>
      <c r="O301" s="84">
        <v>15660</v>
      </c>
    </row>
    <row r="302" spans="1:15">
      <c r="A302" s="21" t="s">
        <v>591</v>
      </c>
      <c r="B302" s="22" t="s">
        <v>592</v>
      </c>
      <c r="C302" s="19">
        <v>28.1</v>
      </c>
      <c r="D302" s="18">
        <v>2794.4916223280129</v>
      </c>
      <c r="E302" s="19">
        <v>6.2200000000000006</v>
      </c>
      <c r="F302" s="18">
        <v>15376.148127020786</v>
      </c>
      <c r="G302" s="19">
        <v>1.61</v>
      </c>
      <c r="H302" s="18">
        <v>11461.664734561955</v>
      </c>
      <c r="I302" s="19">
        <v>0</v>
      </c>
      <c r="J302" s="18">
        <v>0</v>
      </c>
      <c r="K302" s="19">
        <v>2.2999999999999998</v>
      </c>
      <c r="L302" s="18">
        <v>505.09004414776319</v>
      </c>
      <c r="M302" s="82">
        <v>30140</v>
      </c>
      <c r="N302" s="23">
        <v>2</v>
      </c>
      <c r="O302" s="84">
        <v>15070</v>
      </c>
    </row>
    <row r="303" spans="1:15">
      <c r="A303" s="21" t="s">
        <v>593</v>
      </c>
      <c r="B303" s="22" t="s">
        <v>594</v>
      </c>
      <c r="C303" s="19">
        <v>42.1</v>
      </c>
      <c r="D303" s="18">
        <v>4186.7650284700831</v>
      </c>
      <c r="E303" s="19">
        <v>3.51</v>
      </c>
      <c r="F303" s="18">
        <v>8676.8938787528859</v>
      </c>
      <c r="G303" s="19">
        <v>0.92</v>
      </c>
      <c r="H303" s="18">
        <v>6549.5227054639736</v>
      </c>
      <c r="I303" s="19">
        <v>0.02</v>
      </c>
      <c r="J303" s="18">
        <v>1770.2308799999998</v>
      </c>
      <c r="K303" s="19">
        <v>4.05</v>
      </c>
      <c r="L303" s="18">
        <v>889.3976864341048</v>
      </c>
      <c r="M303" s="82">
        <v>22070</v>
      </c>
      <c r="N303" s="23">
        <v>2</v>
      </c>
      <c r="O303" s="84">
        <v>11040</v>
      </c>
    </row>
    <row r="304" spans="1:15">
      <c r="A304" s="21" t="s">
        <v>595</v>
      </c>
      <c r="B304" s="22" t="s">
        <v>596</v>
      </c>
      <c r="C304" s="19">
        <v>28.8</v>
      </c>
      <c r="D304" s="18">
        <v>2864.1052926351163</v>
      </c>
      <c r="E304" s="19">
        <v>4.9799999999999995</v>
      </c>
      <c r="F304" s="18">
        <v>12310.806699769051</v>
      </c>
      <c r="G304" s="19">
        <v>1.64</v>
      </c>
      <c r="H304" s="18">
        <v>11675.236127131429</v>
      </c>
      <c r="I304" s="19">
        <v>0.06</v>
      </c>
      <c r="J304" s="18">
        <v>5310.6926399999993</v>
      </c>
      <c r="K304" s="19">
        <v>0</v>
      </c>
      <c r="L304" s="18">
        <v>0</v>
      </c>
      <c r="M304" s="82">
        <v>32160</v>
      </c>
      <c r="N304" s="23">
        <v>2</v>
      </c>
      <c r="O304" s="84">
        <v>16080</v>
      </c>
    </row>
    <row r="305" spans="1:15">
      <c r="A305" s="21" t="s">
        <v>597</v>
      </c>
      <c r="B305" s="22" t="s">
        <v>598</v>
      </c>
      <c r="C305" s="19">
        <v>27.4</v>
      </c>
      <c r="D305" s="18">
        <v>2724.8779520209091</v>
      </c>
      <c r="E305" s="19">
        <v>5.34</v>
      </c>
      <c r="F305" s="18">
        <v>13200.744533487297</v>
      </c>
      <c r="G305" s="19">
        <v>1.27</v>
      </c>
      <c r="H305" s="18">
        <v>9041.1889521078756</v>
      </c>
      <c r="I305" s="19">
        <v>0</v>
      </c>
      <c r="J305" s="18">
        <v>0</v>
      </c>
      <c r="K305" s="19">
        <v>6.0166666666666666</v>
      </c>
      <c r="L305" s="18">
        <v>1321.2862749082792</v>
      </c>
      <c r="M305" s="82">
        <v>26290</v>
      </c>
      <c r="N305" s="23">
        <v>2</v>
      </c>
      <c r="O305" s="84">
        <v>13150</v>
      </c>
    </row>
    <row r="306" spans="1:15">
      <c r="A306" s="21" t="s">
        <v>599</v>
      </c>
      <c r="B306" s="22" t="s">
        <v>600</v>
      </c>
      <c r="C306" s="19">
        <v>57.6</v>
      </c>
      <c r="D306" s="18">
        <v>5728.2105852702325</v>
      </c>
      <c r="E306" s="19">
        <v>3.0999999999999996</v>
      </c>
      <c r="F306" s="18">
        <v>7663.3535681293297</v>
      </c>
      <c r="G306" s="19">
        <v>0.78</v>
      </c>
      <c r="H306" s="18">
        <v>5552.856206806412</v>
      </c>
      <c r="I306" s="19">
        <v>0.04</v>
      </c>
      <c r="J306" s="18">
        <v>3540.4617599999997</v>
      </c>
      <c r="K306" s="19">
        <v>6.7666666666666666</v>
      </c>
      <c r="L306" s="18">
        <v>1485.9895501738542</v>
      </c>
      <c r="M306" s="82">
        <v>23970</v>
      </c>
      <c r="N306" s="23">
        <v>2</v>
      </c>
      <c r="O306" s="84">
        <v>11990</v>
      </c>
    </row>
    <row r="307" spans="1:15">
      <c r="A307" s="21" t="s">
        <v>601</v>
      </c>
      <c r="B307" s="22" t="s">
        <v>602</v>
      </c>
      <c r="C307" s="19">
        <v>30.6</v>
      </c>
      <c r="D307" s="18">
        <v>3043.1118734248112</v>
      </c>
      <c r="E307" s="19">
        <v>3.36</v>
      </c>
      <c r="F307" s="18">
        <v>8306.086448036951</v>
      </c>
      <c r="G307" s="19">
        <v>0.75</v>
      </c>
      <c r="H307" s="18">
        <v>5339.2848142369348</v>
      </c>
      <c r="I307" s="19">
        <v>0.02</v>
      </c>
      <c r="J307" s="18">
        <v>1770.2308799999998</v>
      </c>
      <c r="K307" s="19">
        <v>6.05</v>
      </c>
      <c r="L307" s="18">
        <v>1328.6064204756381</v>
      </c>
      <c r="M307" s="82">
        <v>19790</v>
      </c>
      <c r="N307" s="23">
        <v>2</v>
      </c>
      <c r="O307" s="84">
        <v>9900</v>
      </c>
    </row>
    <row r="308" spans="1:15">
      <c r="A308" s="21" t="s">
        <v>603</v>
      </c>
      <c r="B308" s="22" t="s">
        <v>604</v>
      </c>
      <c r="C308" s="19">
        <v>23.8</v>
      </c>
      <c r="D308" s="18">
        <v>2366.8647904415197</v>
      </c>
      <c r="E308" s="19">
        <v>6.34</v>
      </c>
      <c r="F308" s="18">
        <v>15672.794071593531</v>
      </c>
      <c r="G308" s="19">
        <v>2.0099999999999998</v>
      </c>
      <c r="H308" s="18">
        <v>14309.283302154983</v>
      </c>
      <c r="I308" s="19">
        <v>7.0000000000000007E-2</v>
      </c>
      <c r="J308" s="18">
        <v>6195.8080799999998</v>
      </c>
      <c r="K308" s="19">
        <v>3.9166666666666665</v>
      </c>
      <c r="L308" s="18">
        <v>860.11710416466929</v>
      </c>
      <c r="M308" s="82">
        <v>39400</v>
      </c>
      <c r="N308" s="23">
        <v>2</v>
      </c>
      <c r="O308" s="84">
        <v>19700</v>
      </c>
    </row>
    <row r="309" spans="1:15">
      <c r="A309" s="21" t="s">
        <v>605</v>
      </c>
      <c r="B309" s="22" t="s">
        <v>606</v>
      </c>
      <c r="C309" s="19">
        <v>47.8</v>
      </c>
      <c r="D309" s="18">
        <v>4753.6192009707829</v>
      </c>
      <c r="E309" s="19">
        <v>3.98</v>
      </c>
      <c r="F309" s="18">
        <v>9838.7571616628175</v>
      </c>
      <c r="G309" s="19">
        <v>0.63</v>
      </c>
      <c r="H309" s="18">
        <v>4484.9992439590251</v>
      </c>
      <c r="I309" s="19">
        <v>0</v>
      </c>
      <c r="J309" s="18">
        <v>0</v>
      </c>
      <c r="K309" s="19">
        <v>6.333333333333333</v>
      </c>
      <c r="L309" s="18">
        <v>1390.8276577981885</v>
      </c>
      <c r="M309" s="82">
        <v>20470</v>
      </c>
      <c r="N309" s="23">
        <v>2</v>
      </c>
      <c r="O309" s="84">
        <v>10240</v>
      </c>
    </row>
    <row r="310" spans="1:15">
      <c r="A310" s="21" t="s">
        <v>607</v>
      </c>
      <c r="B310" s="22" t="s">
        <v>608</v>
      </c>
      <c r="C310" s="19">
        <v>19</v>
      </c>
      <c r="D310" s="18">
        <v>1889.5139083356669</v>
      </c>
      <c r="E310" s="19">
        <v>3.08</v>
      </c>
      <c r="F310" s="18">
        <v>7613.9125773672058</v>
      </c>
      <c r="G310" s="19">
        <v>0.69</v>
      </c>
      <c r="H310" s="18">
        <v>4912.1420290979795</v>
      </c>
      <c r="I310" s="19">
        <v>0.08</v>
      </c>
      <c r="J310" s="18">
        <v>7080.9235199999994</v>
      </c>
      <c r="K310" s="19">
        <v>0</v>
      </c>
      <c r="L310" s="18">
        <v>0</v>
      </c>
      <c r="M310" s="82">
        <v>21500</v>
      </c>
      <c r="N310" s="23">
        <v>2</v>
      </c>
      <c r="O310" s="84">
        <v>10750</v>
      </c>
    </row>
    <row r="311" spans="1:15">
      <c r="A311" s="21" t="s">
        <v>609</v>
      </c>
      <c r="B311" s="22" t="s">
        <v>610</v>
      </c>
      <c r="C311" s="19">
        <v>14.5</v>
      </c>
      <c r="D311" s="18">
        <v>1441.9974563614301</v>
      </c>
      <c r="E311" s="19">
        <v>2.21</v>
      </c>
      <c r="F311" s="18">
        <v>5463.2294792147804</v>
      </c>
      <c r="G311" s="19">
        <v>0.72</v>
      </c>
      <c r="H311" s="18">
        <v>5125.7134216674576</v>
      </c>
      <c r="I311" s="19">
        <v>0</v>
      </c>
      <c r="J311" s="18">
        <v>0</v>
      </c>
      <c r="K311" s="19">
        <v>24.166666666666668</v>
      </c>
      <c r="L311" s="18">
        <v>5307.1055363351934</v>
      </c>
      <c r="M311" s="82">
        <v>17340</v>
      </c>
      <c r="N311" s="23">
        <v>2</v>
      </c>
      <c r="O311" s="84">
        <v>8670</v>
      </c>
    </row>
    <row r="312" spans="1:15">
      <c r="A312" s="21" t="s">
        <v>611</v>
      </c>
      <c r="B312" s="22" t="s">
        <v>612</v>
      </c>
      <c r="C312" s="19">
        <v>27.5</v>
      </c>
      <c r="D312" s="18">
        <v>2734.8227620647808</v>
      </c>
      <c r="E312" s="19">
        <v>5.0199999999999996</v>
      </c>
      <c r="F312" s="18">
        <v>12409.688681293303</v>
      </c>
      <c r="G312" s="19">
        <v>0.88</v>
      </c>
      <c r="H312" s="18">
        <v>6264.76084870467</v>
      </c>
      <c r="I312" s="19">
        <v>0.05</v>
      </c>
      <c r="J312" s="18">
        <v>4425.5771999999997</v>
      </c>
      <c r="K312" s="19">
        <v>0</v>
      </c>
      <c r="L312" s="18">
        <v>0</v>
      </c>
      <c r="M312" s="82">
        <v>25830</v>
      </c>
      <c r="N312" s="23">
        <v>2</v>
      </c>
      <c r="O312" s="84">
        <v>12920</v>
      </c>
    </row>
    <row r="313" spans="1:15">
      <c r="A313" s="21" t="s">
        <v>613</v>
      </c>
      <c r="B313" s="22" t="s">
        <v>614</v>
      </c>
      <c r="C313" s="19">
        <v>25.1</v>
      </c>
      <c r="D313" s="18">
        <v>2496.1473210118547</v>
      </c>
      <c r="E313" s="19">
        <v>6.7799999999999994</v>
      </c>
      <c r="F313" s="18">
        <v>16760.495868360274</v>
      </c>
      <c r="G313" s="19">
        <v>1.02</v>
      </c>
      <c r="H313" s="18">
        <v>7261.4273473622316</v>
      </c>
      <c r="I313" s="19">
        <v>0</v>
      </c>
      <c r="J313" s="18">
        <v>0</v>
      </c>
      <c r="K313" s="19">
        <v>46.766666666666666</v>
      </c>
      <c r="L313" s="18">
        <v>10270.164231004519</v>
      </c>
      <c r="M313" s="82">
        <v>36790</v>
      </c>
      <c r="N313" s="23">
        <v>2</v>
      </c>
      <c r="O313" s="84">
        <v>18400</v>
      </c>
    </row>
    <row r="314" spans="1:15">
      <c r="A314" s="21" t="s">
        <v>615</v>
      </c>
      <c r="B314" s="22" t="s">
        <v>616</v>
      </c>
      <c r="C314" s="19">
        <v>4.5999999999999996</v>
      </c>
      <c r="D314" s="18">
        <v>457.46126201810876</v>
      </c>
      <c r="E314" s="19">
        <v>0</v>
      </c>
      <c r="F314" s="18">
        <v>0</v>
      </c>
      <c r="G314" s="19">
        <v>0</v>
      </c>
      <c r="H314" s="18">
        <v>0</v>
      </c>
      <c r="I314" s="19">
        <v>0</v>
      </c>
      <c r="J314" s="18">
        <v>0</v>
      </c>
      <c r="K314" s="19">
        <v>0</v>
      </c>
      <c r="L314" s="18">
        <v>0</v>
      </c>
      <c r="M314" s="82">
        <v>460</v>
      </c>
      <c r="N314" s="23">
        <v>1</v>
      </c>
      <c r="O314" s="84">
        <v>460</v>
      </c>
    </row>
    <row r="315" spans="1:15">
      <c r="A315" s="21" t="s">
        <v>617</v>
      </c>
      <c r="B315" s="22" t="s">
        <v>618</v>
      </c>
      <c r="C315" s="19">
        <v>3.9</v>
      </c>
      <c r="D315" s="18">
        <v>387.84759171100529</v>
      </c>
      <c r="E315" s="19">
        <v>0</v>
      </c>
      <c r="F315" s="18">
        <v>0</v>
      </c>
      <c r="G315" s="19">
        <v>0</v>
      </c>
      <c r="H315" s="18">
        <v>0</v>
      </c>
      <c r="I315" s="19">
        <v>0</v>
      </c>
      <c r="J315" s="18">
        <v>0</v>
      </c>
      <c r="K315" s="19">
        <v>0</v>
      </c>
      <c r="L315" s="18">
        <v>0</v>
      </c>
      <c r="M315" s="82">
        <v>390</v>
      </c>
      <c r="N315" s="23">
        <v>1</v>
      </c>
      <c r="O315" s="84">
        <v>390</v>
      </c>
    </row>
    <row r="316" spans="1:15">
      <c r="A316" s="21" t="s">
        <v>619</v>
      </c>
      <c r="B316" s="22" t="s">
        <v>620</v>
      </c>
      <c r="C316" s="19">
        <v>19.899999999999999</v>
      </c>
      <c r="D316" s="18">
        <v>1979.0171987305141</v>
      </c>
      <c r="E316" s="19">
        <v>5</v>
      </c>
      <c r="F316" s="18">
        <v>12360.247690531178</v>
      </c>
      <c r="G316" s="19">
        <v>1.61</v>
      </c>
      <c r="H316" s="18">
        <v>11461.664734561955</v>
      </c>
      <c r="I316" s="19">
        <v>0.01</v>
      </c>
      <c r="J316" s="18">
        <v>885.11543999999992</v>
      </c>
      <c r="K316" s="19">
        <v>27.466666666666665</v>
      </c>
      <c r="L316" s="18">
        <v>6031.7999475037232</v>
      </c>
      <c r="M316" s="82">
        <v>32720</v>
      </c>
      <c r="N316" s="23">
        <v>1</v>
      </c>
      <c r="O316" s="84">
        <v>32720</v>
      </c>
    </row>
    <row r="317" spans="1:15">
      <c r="A317" s="21" t="s">
        <v>621</v>
      </c>
      <c r="B317" s="22" t="s">
        <v>622</v>
      </c>
      <c r="C317" s="19">
        <v>24.1</v>
      </c>
      <c r="D317" s="18">
        <v>2396.6992205731353</v>
      </c>
      <c r="E317" s="19">
        <v>3.62</v>
      </c>
      <c r="F317" s="18">
        <v>8948.8193279445732</v>
      </c>
      <c r="G317" s="19">
        <v>1.18</v>
      </c>
      <c r="H317" s="18">
        <v>8400.474774399443</v>
      </c>
      <c r="I317" s="19">
        <v>0.06</v>
      </c>
      <c r="J317" s="18">
        <v>5310.6926399999993</v>
      </c>
      <c r="K317" s="19">
        <v>19.649999999999999</v>
      </c>
      <c r="L317" s="18">
        <v>4315.2258119580638</v>
      </c>
      <c r="M317" s="82">
        <v>29370</v>
      </c>
      <c r="N317" s="23">
        <v>1</v>
      </c>
      <c r="O317" s="84">
        <v>29370</v>
      </c>
    </row>
    <row r="318" spans="1:15">
      <c r="A318" s="21" t="s">
        <v>623</v>
      </c>
      <c r="B318" s="22" t="s">
        <v>624</v>
      </c>
      <c r="C318" s="19">
        <v>29.2</v>
      </c>
      <c r="D318" s="18">
        <v>2903.8845328106036</v>
      </c>
      <c r="E318" s="19">
        <v>2.85</v>
      </c>
      <c r="F318" s="18">
        <v>7045.3411836027717</v>
      </c>
      <c r="G318" s="19">
        <v>1.24</v>
      </c>
      <c r="H318" s="18">
        <v>8827.6175595383993</v>
      </c>
      <c r="I318" s="19">
        <v>0</v>
      </c>
      <c r="J318" s="18">
        <v>0</v>
      </c>
      <c r="K318" s="19">
        <v>1.3833333333333333</v>
      </c>
      <c r="L318" s="18">
        <v>303.78604104539386</v>
      </c>
      <c r="M318" s="82">
        <v>19080</v>
      </c>
      <c r="N318" s="23">
        <v>1</v>
      </c>
      <c r="O318" s="84">
        <v>19080</v>
      </c>
    </row>
    <row r="319" spans="1:15">
      <c r="A319" s="21" t="s">
        <v>625</v>
      </c>
      <c r="B319" s="22" t="s">
        <v>626</v>
      </c>
      <c r="C319" s="19">
        <v>29.9</v>
      </c>
      <c r="D319" s="18">
        <v>2973.4982031177074</v>
      </c>
      <c r="E319" s="19">
        <v>5.69</v>
      </c>
      <c r="F319" s="18">
        <v>14065.961871824482</v>
      </c>
      <c r="G319" s="19">
        <v>1.29</v>
      </c>
      <c r="H319" s="18">
        <v>9183.5698804875283</v>
      </c>
      <c r="I319" s="19">
        <v>0.1</v>
      </c>
      <c r="J319" s="18">
        <v>8851.1543999999994</v>
      </c>
      <c r="K319" s="19">
        <v>2.6</v>
      </c>
      <c r="L319" s="18">
        <v>570.97135425399324</v>
      </c>
      <c r="M319" s="82">
        <v>35650</v>
      </c>
      <c r="N319" s="23">
        <v>2</v>
      </c>
      <c r="O319" s="84">
        <v>17830</v>
      </c>
    </row>
    <row r="320" spans="1:15">
      <c r="A320" s="21" t="s">
        <v>627</v>
      </c>
      <c r="B320" s="22" t="s">
        <v>628</v>
      </c>
      <c r="C320" s="19">
        <v>14.6</v>
      </c>
      <c r="D320" s="18">
        <v>1451.9422664053018</v>
      </c>
      <c r="E320" s="19">
        <v>2.96</v>
      </c>
      <c r="F320" s="18">
        <v>7317.2666327944571</v>
      </c>
      <c r="G320" s="19">
        <v>0.56000000000000005</v>
      </c>
      <c r="H320" s="18">
        <v>3986.6659946302452</v>
      </c>
      <c r="I320" s="19">
        <v>0.1</v>
      </c>
      <c r="J320" s="18">
        <v>8851.1543999999994</v>
      </c>
      <c r="K320" s="19">
        <v>10.083333333333334</v>
      </c>
      <c r="L320" s="18">
        <v>2214.3440341260634</v>
      </c>
      <c r="M320" s="82">
        <v>23820</v>
      </c>
      <c r="N320" s="23">
        <v>2</v>
      </c>
      <c r="O320" s="84">
        <v>11910</v>
      </c>
    </row>
    <row r="321" spans="1:15">
      <c r="A321" s="21" t="s">
        <v>629</v>
      </c>
      <c r="B321" s="22" t="s">
        <v>630</v>
      </c>
      <c r="C321" s="19">
        <v>30.9</v>
      </c>
      <c r="D321" s="18">
        <v>3072.9463035564263</v>
      </c>
      <c r="E321" s="19">
        <v>4.6100000000000003</v>
      </c>
      <c r="F321" s="18">
        <v>11396.148370669747</v>
      </c>
      <c r="G321" s="19">
        <v>1.22</v>
      </c>
      <c r="H321" s="18">
        <v>8685.2366311587466</v>
      </c>
      <c r="I321" s="19">
        <v>0.05</v>
      </c>
      <c r="J321" s="18">
        <v>4425.5771999999997</v>
      </c>
      <c r="K321" s="19">
        <v>8.4666666666666668</v>
      </c>
      <c r="L321" s="18">
        <v>1859.3169741091574</v>
      </c>
      <c r="M321" s="82">
        <v>29440</v>
      </c>
      <c r="N321" s="23">
        <v>2</v>
      </c>
      <c r="O321" s="84">
        <v>14720</v>
      </c>
    </row>
    <row r="322" spans="1:15">
      <c r="A322" s="21" t="s">
        <v>631</v>
      </c>
      <c r="B322" s="22" t="s">
        <v>632</v>
      </c>
      <c r="C322" s="19">
        <v>25.9</v>
      </c>
      <c r="D322" s="18">
        <v>2575.7058013628298</v>
      </c>
      <c r="E322" s="19">
        <v>3.8099999999999996</v>
      </c>
      <c r="F322" s="18">
        <v>9418.5087401847577</v>
      </c>
      <c r="G322" s="19">
        <v>0.76</v>
      </c>
      <c r="H322" s="18">
        <v>5410.4752784267603</v>
      </c>
      <c r="I322" s="19">
        <v>0.01</v>
      </c>
      <c r="J322" s="18">
        <v>885.11543999999992</v>
      </c>
      <c r="K322" s="19">
        <v>6.7333333333333334</v>
      </c>
      <c r="L322" s="18">
        <v>1478.6694046064954</v>
      </c>
      <c r="M322" s="82">
        <v>19770</v>
      </c>
      <c r="N322" s="23">
        <v>2</v>
      </c>
      <c r="O322" s="84">
        <v>9890</v>
      </c>
    </row>
    <row r="323" spans="1:15">
      <c r="A323" s="21" t="s">
        <v>633</v>
      </c>
      <c r="B323" s="22" t="s">
        <v>634</v>
      </c>
      <c r="C323" s="19">
        <v>25.7</v>
      </c>
      <c r="D323" s="18">
        <v>2555.8161812750864</v>
      </c>
      <c r="E323" s="19">
        <v>3.37</v>
      </c>
      <c r="F323" s="18">
        <v>8330.8069434180143</v>
      </c>
      <c r="G323" s="19">
        <v>1.07</v>
      </c>
      <c r="H323" s="18">
        <v>7617.3796683113605</v>
      </c>
      <c r="I323" s="19">
        <v>0.08</v>
      </c>
      <c r="J323" s="18">
        <v>7080.9235199999994</v>
      </c>
      <c r="K323" s="19">
        <v>30.783333333333335</v>
      </c>
      <c r="L323" s="18">
        <v>6760.1544314559333</v>
      </c>
      <c r="M323" s="82">
        <v>32350</v>
      </c>
      <c r="N323" s="23">
        <v>2</v>
      </c>
      <c r="O323" s="84">
        <v>16180</v>
      </c>
    </row>
    <row r="324" spans="1:15">
      <c r="A324" s="21" t="s">
        <v>635</v>
      </c>
      <c r="B324" s="22" t="s">
        <v>636</v>
      </c>
      <c r="C324" s="19">
        <v>40.5</v>
      </c>
      <c r="D324" s="18">
        <v>4027.648067768132</v>
      </c>
      <c r="E324" s="19">
        <v>6.79</v>
      </c>
      <c r="F324" s="18">
        <v>16785.21636374134</v>
      </c>
      <c r="G324" s="19">
        <v>2.25</v>
      </c>
      <c r="H324" s="18">
        <v>16017.854442710805</v>
      </c>
      <c r="I324" s="19">
        <v>0.05</v>
      </c>
      <c r="J324" s="18">
        <v>4425.5771999999997</v>
      </c>
      <c r="K324" s="19">
        <v>31.266666666666666</v>
      </c>
      <c r="L324" s="18">
        <v>6866.2965421826366</v>
      </c>
      <c r="M324" s="82">
        <v>48120</v>
      </c>
      <c r="N324" s="23">
        <v>2</v>
      </c>
      <c r="O324" s="84">
        <v>24060</v>
      </c>
    </row>
    <row r="325" spans="1:15">
      <c r="A325" s="21" t="s">
        <v>637</v>
      </c>
      <c r="B325" s="22" t="s">
        <v>638</v>
      </c>
      <c r="C325" s="19">
        <v>32.700000000000003</v>
      </c>
      <c r="D325" s="18">
        <v>3251.9528843461217</v>
      </c>
      <c r="E325" s="19">
        <v>5.57</v>
      </c>
      <c r="F325" s="18">
        <v>13769.315927251733</v>
      </c>
      <c r="G325" s="19">
        <v>0.81</v>
      </c>
      <c r="H325" s="18">
        <v>5766.4275993758902</v>
      </c>
      <c r="I325" s="19">
        <v>0.04</v>
      </c>
      <c r="J325" s="18">
        <v>3540.4617599999997</v>
      </c>
      <c r="K325" s="19">
        <v>8.5833333333333339</v>
      </c>
      <c r="L325" s="18">
        <v>1884.9374835949136</v>
      </c>
      <c r="M325" s="82">
        <v>28210</v>
      </c>
      <c r="N325" s="23">
        <v>2</v>
      </c>
      <c r="O325" s="84">
        <v>14110</v>
      </c>
    </row>
    <row r="326" spans="1:15">
      <c r="A326" s="21" t="s">
        <v>639</v>
      </c>
      <c r="B326" s="22" t="s">
        <v>640</v>
      </c>
      <c r="C326" s="19">
        <v>37.299999999999997</v>
      </c>
      <c r="D326" s="18">
        <v>3709.41414636423</v>
      </c>
      <c r="E326" s="19">
        <v>7.03</v>
      </c>
      <c r="F326" s="18">
        <v>17378.508252886837</v>
      </c>
      <c r="G326" s="19">
        <v>1.66</v>
      </c>
      <c r="H326" s="18">
        <v>11817.617055511082</v>
      </c>
      <c r="I326" s="19">
        <v>0.16</v>
      </c>
      <c r="J326" s="18">
        <v>14161.847039999999</v>
      </c>
      <c r="K326" s="19">
        <v>108.5</v>
      </c>
      <c r="L326" s="18">
        <v>23827.07382175318</v>
      </c>
      <c r="M326" s="82">
        <v>70890</v>
      </c>
      <c r="N326" s="23">
        <v>2</v>
      </c>
      <c r="O326" s="84">
        <v>35450</v>
      </c>
    </row>
    <row r="327" spans="1:15">
      <c r="A327" s="21" t="s">
        <v>641</v>
      </c>
      <c r="B327" s="22" t="s">
        <v>642</v>
      </c>
      <c r="C327" s="19">
        <v>36.700000000000003</v>
      </c>
      <c r="D327" s="18">
        <v>3649.7452861009988</v>
      </c>
      <c r="E327" s="19">
        <v>5.7299999999999995</v>
      </c>
      <c r="F327" s="18">
        <v>14164.843853348728</v>
      </c>
      <c r="G327" s="19">
        <v>1.93</v>
      </c>
      <c r="H327" s="18">
        <v>13739.759588636378</v>
      </c>
      <c r="I327" s="19">
        <v>0.09</v>
      </c>
      <c r="J327" s="18">
        <v>7966.038959999999</v>
      </c>
      <c r="K327" s="19">
        <v>5.083333333333333</v>
      </c>
      <c r="L327" s="18">
        <v>1116.3221990222303</v>
      </c>
      <c r="M327" s="82">
        <v>40640</v>
      </c>
      <c r="N327" s="23">
        <v>2</v>
      </c>
      <c r="O327" s="84">
        <v>20320</v>
      </c>
    </row>
    <row r="328" spans="1:15">
      <c r="A328" s="21" t="s">
        <v>643</v>
      </c>
      <c r="B328" s="22" t="s">
        <v>644</v>
      </c>
      <c r="C328" s="19">
        <v>24.4</v>
      </c>
      <c r="D328" s="18">
        <v>2426.5336507047509</v>
      </c>
      <c r="E328" s="19">
        <v>3.52</v>
      </c>
      <c r="F328" s="18">
        <v>8701.6143741339492</v>
      </c>
      <c r="G328" s="19">
        <v>0.89</v>
      </c>
      <c r="H328" s="18">
        <v>6335.9513128944964</v>
      </c>
      <c r="I328" s="19">
        <v>0</v>
      </c>
      <c r="J328" s="18">
        <v>0</v>
      </c>
      <c r="K328" s="19">
        <v>57.333333333333336</v>
      </c>
      <c r="L328" s="18">
        <v>12590.650375857287</v>
      </c>
      <c r="M328" s="82">
        <v>30050</v>
      </c>
      <c r="N328" s="23">
        <v>2</v>
      </c>
      <c r="O328" s="84">
        <v>15030</v>
      </c>
    </row>
    <row r="329" spans="1:15">
      <c r="A329" s="21" t="s">
        <v>645</v>
      </c>
      <c r="B329" s="22" t="s">
        <v>646</v>
      </c>
      <c r="C329" s="19">
        <v>26.3</v>
      </c>
      <c r="D329" s="18">
        <v>2615.485041538318</v>
      </c>
      <c r="E329" s="19">
        <v>3.93</v>
      </c>
      <c r="F329" s="18">
        <v>9715.1546847575064</v>
      </c>
      <c r="G329" s="19">
        <v>1.33</v>
      </c>
      <c r="H329" s="18">
        <v>9468.3317372468318</v>
      </c>
      <c r="I329" s="19">
        <v>0.01</v>
      </c>
      <c r="J329" s="18">
        <v>885.11543999999992</v>
      </c>
      <c r="K329" s="19">
        <v>11.933333333333334</v>
      </c>
      <c r="L329" s="18">
        <v>2620.6121131144819</v>
      </c>
      <c r="M329" s="82">
        <v>25300</v>
      </c>
      <c r="N329" s="23">
        <v>2</v>
      </c>
      <c r="O329" s="84">
        <v>12650</v>
      </c>
    </row>
    <row r="330" spans="1:15">
      <c r="A330" s="21" t="s">
        <v>647</v>
      </c>
      <c r="B330" s="22" t="s">
        <v>648</v>
      </c>
      <c r="C330" s="19">
        <v>28.7</v>
      </c>
      <c r="D330" s="18">
        <v>2854.1604825912441</v>
      </c>
      <c r="E330" s="19">
        <v>2.6399999999999997</v>
      </c>
      <c r="F330" s="18">
        <v>6526.2107806004606</v>
      </c>
      <c r="G330" s="19">
        <v>0.55000000000000004</v>
      </c>
      <c r="H330" s="18">
        <v>3915.4755304404193</v>
      </c>
      <c r="I330" s="19">
        <v>0.13</v>
      </c>
      <c r="J330" s="18">
        <v>11506.50072</v>
      </c>
      <c r="K330" s="19">
        <v>0</v>
      </c>
      <c r="L330" s="18">
        <v>0</v>
      </c>
      <c r="M330" s="82">
        <v>24800</v>
      </c>
      <c r="N330" s="23">
        <v>2</v>
      </c>
      <c r="O330" s="84">
        <v>12400</v>
      </c>
    </row>
    <row r="331" spans="1:15">
      <c r="A331" s="21" t="s">
        <v>649</v>
      </c>
      <c r="B331" s="22" t="s">
        <v>650</v>
      </c>
      <c r="C331" s="19">
        <v>16.899999999999999</v>
      </c>
      <c r="D331" s="18">
        <v>1680.6728974143562</v>
      </c>
      <c r="E331" s="19">
        <v>3</v>
      </c>
      <c r="F331" s="18">
        <v>7416.1486143187067</v>
      </c>
      <c r="G331" s="19">
        <v>0.76</v>
      </c>
      <c r="H331" s="18">
        <v>5410.4752784267603</v>
      </c>
      <c r="I331" s="19">
        <v>0</v>
      </c>
      <c r="J331" s="18">
        <v>0</v>
      </c>
      <c r="K331" s="19">
        <v>82.75</v>
      </c>
      <c r="L331" s="18">
        <v>18172.261370968437</v>
      </c>
      <c r="M331" s="82">
        <v>32680</v>
      </c>
      <c r="N331" s="23">
        <v>2</v>
      </c>
      <c r="O331" s="84">
        <v>16340</v>
      </c>
    </row>
    <row r="332" spans="1:15">
      <c r="A332" s="21" t="s">
        <v>651</v>
      </c>
      <c r="B332" s="22" t="s">
        <v>652</v>
      </c>
      <c r="C332" s="19">
        <v>33</v>
      </c>
      <c r="D332" s="18">
        <v>3281.7873144777373</v>
      </c>
      <c r="E332" s="19">
        <v>2.6</v>
      </c>
      <c r="F332" s="18">
        <v>6427.3287990762128</v>
      </c>
      <c r="G332" s="19">
        <v>0.74</v>
      </c>
      <c r="H332" s="18">
        <v>5268.0943500471094</v>
      </c>
      <c r="I332" s="19">
        <v>0.08</v>
      </c>
      <c r="J332" s="18">
        <v>7080.9235199999994</v>
      </c>
      <c r="K332" s="19">
        <v>14.383333333333333</v>
      </c>
      <c r="L332" s="18">
        <v>3158.6428123153601</v>
      </c>
      <c r="M332" s="82">
        <v>25220</v>
      </c>
      <c r="N332" s="23">
        <v>1</v>
      </c>
      <c r="O332" s="84">
        <v>25220</v>
      </c>
    </row>
    <row r="333" spans="1:15">
      <c r="A333" s="21" t="s">
        <v>653</v>
      </c>
      <c r="B333" s="22" t="s">
        <v>654</v>
      </c>
      <c r="C333" s="19">
        <v>15.1</v>
      </c>
      <c r="D333" s="18">
        <v>1501.6663166246615</v>
      </c>
      <c r="E333" s="19">
        <v>1.78</v>
      </c>
      <c r="F333" s="18">
        <v>4400.2481778290994</v>
      </c>
      <c r="G333" s="19">
        <v>0.78</v>
      </c>
      <c r="H333" s="18">
        <v>5552.856206806412</v>
      </c>
      <c r="I333" s="19">
        <v>0.11</v>
      </c>
      <c r="J333" s="18">
        <v>9736.269839999999</v>
      </c>
      <c r="K333" s="19">
        <v>1.1000000000000001</v>
      </c>
      <c r="L333" s="18">
        <v>241.56480372284332</v>
      </c>
      <c r="M333" s="82">
        <v>21430</v>
      </c>
      <c r="N333" s="23">
        <v>1</v>
      </c>
      <c r="O333" s="84">
        <v>21430</v>
      </c>
    </row>
    <row r="334" spans="1:15">
      <c r="A334" s="21" t="s">
        <v>655</v>
      </c>
      <c r="B334" s="22" t="s">
        <v>656</v>
      </c>
      <c r="C334" s="19">
        <v>24.4</v>
      </c>
      <c r="D334" s="18">
        <v>2426.5336507047509</v>
      </c>
      <c r="E334" s="19">
        <v>3.17</v>
      </c>
      <c r="F334" s="18">
        <v>7836.3970357967655</v>
      </c>
      <c r="G334" s="19">
        <v>0.75</v>
      </c>
      <c r="H334" s="18">
        <v>5339.2848142369348</v>
      </c>
      <c r="I334" s="19">
        <v>0.03</v>
      </c>
      <c r="J334" s="18">
        <v>2655.3463199999997</v>
      </c>
      <c r="K334" s="19">
        <v>0.41666666666666669</v>
      </c>
      <c r="L334" s="18">
        <v>91.501819591986106</v>
      </c>
      <c r="M334" s="82">
        <v>18350</v>
      </c>
      <c r="N334" s="23">
        <v>1</v>
      </c>
      <c r="O334" s="84">
        <v>18350</v>
      </c>
    </row>
    <row r="335" spans="1:15">
      <c r="A335" s="21" t="s">
        <v>657</v>
      </c>
      <c r="B335" s="22" t="s">
        <v>658</v>
      </c>
      <c r="C335" s="19">
        <v>25.3</v>
      </c>
      <c r="D335" s="18">
        <v>2516.0369410995986</v>
      </c>
      <c r="E335" s="19">
        <v>4.41</v>
      </c>
      <c r="F335" s="18">
        <v>10901.738463048499</v>
      </c>
      <c r="G335" s="19">
        <v>1.66</v>
      </c>
      <c r="H335" s="18">
        <v>11817.617055511082</v>
      </c>
      <c r="I335" s="19">
        <v>0</v>
      </c>
      <c r="J335" s="18">
        <v>0</v>
      </c>
      <c r="K335" s="19">
        <v>2.35</v>
      </c>
      <c r="L335" s="18">
        <v>516.07026249880164</v>
      </c>
      <c r="M335" s="82">
        <v>25750</v>
      </c>
      <c r="N335" s="23">
        <v>1</v>
      </c>
      <c r="O335" s="84">
        <v>25750</v>
      </c>
    </row>
    <row r="336" spans="1:15">
      <c r="A336" s="21" t="s">
        <v>659</v>
      </c>
      <c r="B336" s="22" t="s">
        <v>660</v>
      </c>
      <c r="C336" s="19">
        <v>44.6</v>
      </c>
      <c r="D336" s="18">
        <v>4435.3852795668809</v>
      </c>
      <c r="E336" s="19">
        <v>3.79</v>
      </c>
      <c r="F336" s="18">
        <v>9369.0677494226329</v>
      </c>
      <c r="G336" s="19">
        <v>1.21</v>
      </c>
      <c r="H336" s="18">
        <v>8614.0461669689212</v>
      </c>
      <c r="I336" s="19">
        <v>0.03</v>
      </c>
      <c r="J336" s="18">
        <v>2655.3463199999997</v>
      </c>
      <c r="K336" s="19">
        <v>11.9</v>
      </c>
      <c r="L336" s="18">
        <v>2613.291967547123</v>
      </c>
      <c r="M336" s="82">
        <v>27690</v>
      </c>
      <c r="N336" s="23">
        <v>1</v>
      </c>
      <c r="O336" s="84">
        <v>27690</v>
      </c>
    </row>
    <row r="337" spans="1:15">
      <c r="A337" s="21" t="s">
        <v>661</v>
      </c>
      <c r="B337" s="22" t="s">
        <v>662</v>
      </c>
      <c r="C337" s="19">
        <v>34.5</v>
      </c>
      <c r="D337" s="18">
        <v>3430.9594651358161</v>
      </c>
      <c r="E337" s="19">
        <v>4.3499999999999996</v>
      </c>
      <c r="F337" s="18">
        <v>10753.415490762125</v>
      </c>
      <c r="G337" s="19">
        <v>0.97</v>
      </c>
      <c r="H337" s="18">
        <v>6905.4750264131026</v>
      </c>
      <c r="I337" s="19">
        <v>0.04</v>
      </c>
      <c r="J337" s="18">
        <v>3540.4617599999997</v>
      </c>
      <c r="K337" s="19">
        <v>50.083333333333336</v>
      </c>
      <c r="L337" s="18">
        <v>10998.51871495673</v>
      </c>
      <c r="M337" s="82">
        <v>35630</v>
      </c>
      <c r="N337" s="23">
        <v>2</v>
      </c>
      <c r="O337" s="84">
        <v>17820</v>
      </c>
    </row>
    <row r="338" spans="1:15">
      <c r="A338" s="21" t="s">
        <v>663</v>
      </c>
      <c r="B338" s="22" t="s">
        <v>664</v>
      </c>
      <c r="C338" s="19">
        <v>43.8</v>
      </c>
      <c r="D338" s="18">
        <v>4355.8267992159053</v>
      </c>
      <c r="E338" s="19">
        <v>4.68</v>
      </c>
      <c r="F338" s="18">
        <v>11569.191838337183</v>
      </c>
      <c r="G338" s="19">
        <v>1.54</v>
      </c>
      <c r="H338" s="18">
        <v>10963.331485233173</v>
      </c>
      <c r="I338" s="19">
        <v>0.03</v>
      </c>
      <c r="J338" s="18">
        <v>2655.3463199999997</v>
      </c>
      <c r="K338" s="19">
        <v>24.533333333333335</v>
      </c>
      <c r="L338" s="18">
        <v>5387.6271375761416</v>
      </c>
      <c r="M338" s="82">
        <v>34930</v>
      </c>
      <c r="N338" s="23">
        <v>2</v>
      </c>
      <c r="O338" s="84">
        <v>17470</v>
      </c>
    </row>
    <row r="339" spans="1:15">
      <c r="A339" s="21" t="s">
        <v>665</v>
      </c>
      <c r="B339" s="22" t="s">
        <v>666</v>
      </c>
      <c r="C339" s="19">
        <v>32.5</v>
      </c>
      <c r="D339" s="18">
        <v>3232.0632642583773</v>
      </c>
      <c r="E339" s="19">
        <v>2.79</v>
      </c>
      <c r="F339" s="18">
        <v>6897.0182113163974</v>
      </c>
      <c r="G339" s="19">
        <v>0.82</v>
      </c>
      <c r="H339" s="18">
        <v>5837.6180635657147</v>
      </c>
      <c r="I339" s="19">
        <v>0.03</v>
      </c>
      <c r="J339" s="18">
        <v>2655.3463199999997</v>
      </c>
      <c r="K339" s="19">
        <v>5.2833333333333332</v>
      </c>
      <c r="L339" s="18">
        <v>1160.2430724263836</v>
      </c>
      <c r="M339" s="82">
        <v>19780</v>
      </c>
      <c r="N339" s="23">
        <v>2</v>
      </c>
      <c r="O339" s="84">
        <v>9890</v>
      </c>
    </row>
    <row r="340" spans="1:15">
      <c r="A340" s="21" t="s">
        <v>667</v>
      </c>
      <c r="B340" s="22" t="s">
        <v>668</v>
      </c>
      <c r="C340" s="19">
        <v>32.700000000000003</v>
      </c>
      <c r="D340" s="18">
        <v>3251.9528843461217</v>
      </c>
      <c r="E340" s="19">
        <v>6.11</v>
      </c>
      <c r="F340" s="18">
        <v>15104.222677829101</v>
      </c>
      <c r="G340" s="19">
        <v>1.79</v>
      </c>
      <c r="H340" s="18">
        <v>12743.093089978818</v>
      </c>
      <c r="I340" s="19">
        <v>0.01</v>
      </c>
      <c r="J340" s="18">
        <v>885.11543999999992</v>
      </c>
      <c r="K340" s="19">
        <v>14.35</v>
      </c>
      <c r="L340" s="18">
        <v>3151.3226667480012</v>
      </c>
      <c r="M340" s="82">
        <v>35140</v>
      </c>
      <c r="N340" s="23">
        <v>2</v>
      </c>
      <c r="O340" s="84">
        <v>17570</v>
      </c>
    </row>
    <row r="341" spans="1:15">
      <c r="A341" s="21" t="s">
        <v>669</v>
      </c>
      <c r="B341" s="22" t="s">
        <v>670</v>
      </c>
      <c r="C341" s="19">
        <v>41</v>
      </c>
      <c r="D341" s="18">
        <v>4077.3721179874915</v>
      </c>
      <c r="E341" s="19">
        <v>4.93</v>
      </c>
      <c r="F341" s="18">
        <v>12187.204222863742</v>
      </c>
      <c r="G341" s="19">
        <v>1.08</v>
      </c>
      <c r="H341" s="18">
        <v>7688.5701325011869</v>
      </c>
      <c r="I341" s="19">
        <v>0.03</v>
      </c>
      <c r="J341" s="18">
        <v>2655.3463199999997</v>
      </c>
      <c r="K341" s="19">
        <v>4.0333333333333332</v>
      </c>
      <c r="L341" s="18">
        <v>885.73761365042537</v>
      </c>
      <c r="M341" s="82">
        <v>27490</v>
      </c>
      <c r="N341" s="23">
        <v>2</v>
      </c>
      <c r="O341" s="84">
        <v>13750</v>
      </c>
    </row>
    <row r="342" spans="1:15">
      <c r="A342" s="21" t="s">
        <v>671</v>
      </c>
      <c r="B342" s="22" t="s">
        <v>672</v>
      </c>
      <c r="C342" s="19">
        <v>25.3</v>
      </c>
      <c r="D342" s="18">
        <v>2516.0369410995986</v>
      </c>
      <c r="E342" s="19">
        <v>3.74</v>
      </c>
      <c r="F342" s="18">
        <v>9245.4652725173219</v>
      </c>
      <c r="G342" s="19">
        <v>0.75</v>
      </c>
      <c r="H342" s="18">
        <v>5339.2848142369348</v>
      </c>
      <c r="I342" s="19">
        <v>0.06</v>
      </c>
      <c r="J342" s="18">
        <v>5310.6926399999993</v>
      </c>
      <c r="K342" s="19">
        <v>23.183333333333334</v>
      </c>
      <c r="L342" s="18">
        <v>5091.1612420981064</v>
      </c>
      <c r="M342" s="82">
        <v>27500</v>
      </c>
      <c r="N342" s="23">
        <v>2</v>
      </c>
      <c r="O342" s="84">
        <v>13750</v>
      </c>
    </row>
    <row r="343" spans="1:15">
      <c r="A343" s="21" t="s">
        <v>673</v>
      </c>
      <c r="B343" s="22" t="s">
        <v>674</v>
      </c>
      <c r="C343" s="19">
        <v>16.899999999999999</v>
      </c>
      <c r="D343" s="18">
        <v>1680.6728974143562</v>
      </c>
      <c r="E343" s="19">
        <v>2.42</v>
      </c>
      <c r="F343" s="18">
        <v>5982.3598822170898</v>
      </c>
      <c r="G343" s="19">
        <v>0.82</v>
      </c>
      <c r="H343" s="18">
        <v>5837.6180635657147</v>
      </c>
      <c r="I343" s="19">
        <v>0.02</v>
      </c>
      <c r="J343" s="18">
        <v>1770.2308799999998</v>
      </c>
      <c r="K343" s="19">
        <v>3.9166666666666665</v>
      </c>
      <c r="L343" s="18">
        <v>860.11710416466929</v>
      </c>
      <c r="M343" s="82">
        <v>16130</v>
      </c>
      <c r="N343" s="23">
        <v>2</v>
      </c>
      <c r="O343" s="84">
        <v>8070</v>
      </c>
    </row>
    <row r="344" spans="1:15">
      <c r="A344" s="21" t="s">
        <v>675</v>
      </c>
      <c r="B344" s="22" t="s">
        <v>676</v>
      </c>
      <c r="C344" s="19">
        <v>30.3</v>
      </c>
      <c r="D344" s="18">
        <v>3013.2774432931951</v>
      </c>
      <c r="E344" s="19">
        <v>5.28</v>
      </c>
      <c r="F344" s="18">
        <v>13052.421561200925</v>
      </c>
      <c r="G344" s="19">
        <v>1.47</v>
      </c>
      <c r="H344" s="18">
        <v>10464.998235904392</v>
      </c>
      <c r="I344" s="19">
        <v>0.02</v>
      </c>
      <c r="J344" s="18">
        <v>1770.2308799999998</v>
      </c>
      <c r="K344" s="19">
        <v>18.533333333333335</v>
      </c>
      <c r="L344" s="18">
        <v>4070.0009354515419</v>
      </c>
      <c r="M344" s="82">
        <v>32370</v>
      </c>
      <c r="N344" s="23">
        <v>2</v>
      </c>
      <c r="O344" s="84">
        <v>16190</v>
      </c>
    </row>
    <row r="345" spans="1:15">
      <c r="A345" s="21" t="s">
        <v>677</v>
      </c>
      <c r="B345" s="22" t="s">
        <v>678</v>
      </c>
      <c r="C345" s="19">
        <v>7.3</v>
      </c>
      <c r="D345" s="18">
        <v>725.97113320265089</v>
      </c>
      <c r="E345" s="19">
        <v>1.33</v>
      </c>
      <c r="F345" s="18">
        <v>3287.8258856812936</v>
      </c>
      <c r="G345" s="19">
        <v>0.3</v>
      </c>
      <c r="H345" s="18">
        <v>2135.7139256947739</v>
      </c>
      <c r="I345" s="19">
        <v>7.0000000000000007E-2</v>
      </c>
      <c r="J345" s="18">
        <v>6195.8080799999998</v>
      </c>
      <c r="K345" s="19">
        <v>0</v>
      </c>
      <c r="L345" s="18">
        <v>0</v>
      </c>
      <c r="M345" s="82">
        <v>12350</v>
      </c>
      <c r="N345" s="23">
        <v>2</v>
      </c>
      <c r="O345" s="84">
        <v>6180</v>
      </c>
    </row>
    <row r="346" spans="1:15">
      <c r="A346" s="21" t="s">
        <v>679</v>
      </c>
      <c r="B346" s="22" t="s">
        <v>680</v>
      </c>
      <c r="C346" s="19">
        <v>4.4000000000000004</v>
      </c>
      <c r="D346" s="18">
        <v>437.57164193036499</v>
      </c>
      <c r="E346" s="19">
        <v>0</v>
      </c>
      <c r="F346" s="18">
        <v>0</v>
      </c>
      <c r="G346" s="19">
        <v>0</v>
      </c>
      <c r="H346" s="18">
        <v>0</v>
      </c>
      <c r="I346" s="19">
        <v>0</v>
      </c>
      <c r="J346" s="18">
        <v>0</v>
      </c>
      <c r="K346" s="19">
        <v>0</v>
      </c>
      <c r="L346" s="18">
        <v>0</v>
      </c>
      <c r="M346" s="82">
        <v>440</v>
      </c>
      <c r="N346" s="23">
        <v>2</v>
      </c>
      <c r="O346" s="84">
        <v>220</v>
      </c>
    </row>
    <row r="347" spans="1:15">
      <c r="A347" s="21" t="s">
        <v>681</v>
      </c>
      <c r="B347" s="22" t="s">
        <v>682</v>
      </c>
      <c r="C347" s="19">
        <v>33.700000000000003</v>
      </c>
      <c r="D347" s="18">
        <v>3351.4009847848411</v>
      </c>
      <c r="E347" s="19">
        <v>15.25</v>
      </c>
      <c r="F347" s="18">
        <v>37698.755456120096</v>
      </c>
      <c r="G347" s="19">
        <v>5.52</v>
      </c>
      <c r="H347" s="18">
        <v>39297.136232783836</v>
      </c>
      <c r="I347" s="19">
        <v>0.12</v>
      </c>
      <c r="J347" s="18">
        <v>10621.385279999999</v>
      </c>
      <c r="K347" s="19">
        <v>13.766666666666667</v>
      </c>
      <c r="L347" s="18">
        <v>3023.2201193192209</v>
      </c>
      <c r="M347" s="82">
        <v>93990</v>
      </c>
      <c r="N347" s="23">
        <v>2</v>
      </c>
      <c r="O347" s="84">
        <v>47000</v>
      </c>
    </row>
    <row r="348" spans="1:15">
      <c r="A348" s="21" t="s">
        <v>683</v>
      </c>
      <c r="B348" s="22" t="s">
        <v>684</v>
      </c>
      <c r="C348" s="19">
        <v>25.6</v>
      </c>
      <c r="D348" s="18">
        <v>2545.8713712312147</v>
      </c>
      <c r="E348" s="19">
        <v>2.48</v>
      </c>
      <c r="F348" s="18">
        <v>6130.6828545034641</v>
      </c>
      <c r="G348" s="19">
        <v>0.25</v>
      </c>
      <c r="H348" s="18">
        <v>1779.7616047456449</v>
      </c>
      <c r="I348" s="19">
        <v>0.06</v>
      </c>
      <c r="J348" s="18">
        <v>5310.6926399999993</v>
      </c>
      <c r="K348" s="19">
        <v>2.6833333333333331</v>
      </c>
      <c r="L348" s="18">
        <v>589.27171817239036</v>
      </c>
      <c r="M348" s="82">
        <v>16360</v>
      </c>
      <c r="N348" s="23">
        <v>2</v>
      </c>
      <c r="O348" s="84">
        <v>8180</v>
      </c>
    </row>
    <row r="349" spans="1:15">
      <c r="A349" s="21" t="s">
        <v>685</v>
      </c>
      <c r="B349" s="22" t="s">
        <v>686</v>
      </c>
      <c r="C349" s="19">
        <v>16.600000000000001</v>
      </c>
      <c r="D349" s="18">
        <v>1650.8384672827406</v>
      </c>
      <c r="E349" s="19">
        <v>5.13</v>
      </c>
      <c r="F349" s="18">
        <v>12681.614130484988</v>
      </c>
      <c r="G349" s="19">
        <v>1.49</v>
      </c>
      <c r="H349" s="18">
        <v>10607.379164284044</v>
      </c>
      <c r="I349" s="19">
        <v>7.0000000000000007E-2</v>
      </c>
      <c r="J349" s="18">
        <v>6195.8080799999998</v>
      </c>
      <c r="K349" s="19">
        <v>0</v>
      </c>
      <c r="L349" s="18">
        <v>0</v>
      </c>
      <c r="M349" s="82">
        <v>31140</v>
      </c>
      <c r="N349" s="23">
        <v>2</v>
      </c>
      <c r="O349" s="84">
        <v>15570</v>
      </c>
    </row>
    <row r="350" spans="1:15">
      <c r="A350" s="21" t="s">
        <v>687</v>
      </c>
      <c r="B350" s="22" t="s">
        <v>688</v>
      </c>
      <c r="C350" s="19">
        <v>36.700000000000003</v>
      </c>
      <c r="D350" s="18">
        <v>3649.7452861009988</v>
      </c>
      <c r="E350" s="19">
        <v>6.56</v>
      </c>
      <c r="F350" s="18">
        <v>16216.644969976905</v>
      </c>
      <c r="G350" s="19">
        <v>1.93</v>
      </c>
      <c r="H350" s="18">
        <v>13739.759588636378</v>
      </c>
      <c r="I350" s="19">
        <v>0.05</v>
      </c>
      <c r="J350" s="18">
        <v>4425.5771999999997</v>
      </c>
      <c r="K350" s="19">
        <v>14.3</v>
      </c>
      <c r="L350" s="18">
        <v>3140.3424483969629</v>
      </c>
      <c r="M350" s="82">
        <v>41170</v>
      </c>
      <c r="N350" s="23">
        <v>1</v>
      </c>
      <c r="O350" s="84">
        <v>41170</v>
      </c>
    </row>
    <row r="351" spans="1:15">
      <c r="A351" s="21" t="s">
        <v>689</v>
      </c>
      <c r="B351" s="22" t="s">
        <v>690</v>
      </c>
      <c r="C351" s="19">
        <v>29.5</v>
      </c>
      <c r="D351" s="18">
        <v>2933.7189629422196</v>
      </c>
      <c r="E351" s="19">
        <v>2.74</v>
      </c>
      <c r="F351" s="18">
        <v>6773.4157344110863</v>
      </c>
      <c r="G351" s="19">
        <v>0.91</v>
      </c>
      <c r="H351" s="18">
        <v>6478.3322412741481</v>
      </c>
      <c r="I351" s="19">
        <v>0.06</v>
      </c>
      <c r="J351" s="18">
        <v>5310.6926399999993</v>
      </c>
      <c r="K351" s="19">
        <v>0</v>
      </c>
      <c r="L351" s="18">
        <v>0</v>
      </c>
      <c r="M351" s="82">
        <v>21500</v>
      </c>
      <c r="N351" s="23">
        <v>1</v>
      </c>
      <c r="O351" s="84">
        <v>21500</v>
      </c>
    </row>
    <row r="352" spans="1:15">
      <c r="A352" s="21" t="s">
        <v>691</v>
      </c>
      <c r="B352" s="22" t="s">
        <v>692</v>
      </c>
      <c r="C352" s="19">
        <v>50.1</v>
      </c>
      <c r="D352" s="18">
        <v>4982.3498319798373</v>
      </c>
      <c r="E352" s="19">
        <v>3.58</v>
      </c>
      <c r="F352" s="18">
        <v>8849.9373464203236</v>
      </c>
      <c r="G352" s="19">
        <v>1.36</v>
      </c>
      <c r="H352" s="18">
        <v>9681.90312981631</v>
      </c>
      <c r="I352" s="19">
        <v>0.02</v>
      </c>
      <c r="J352" s="18">
        <v>1770.2308799999998</v>
      </c>
      <c r="K352" s="19">
        <v>1.8666666666666667</v>
      </c>
      <c r="L352" s="18">
        <v>409.92815177209769</v>
      </c>
      <c r="M352" s="82">
        <v>25690</v>
      </c>
      <c r="N352" s="23">
        <v>1</v>
      </c>
      <c r="O352" s="84">
        <v>25690</v>
      </c>
    </row>
    <row r="353" spans="1:15">
      <c r="A353" s="21" t="s">
        <v>693</v>
      </c>
      <c r="B353" s="22" t="s">
        <v>694</v>
      </c>
      <c r="C353" s="19">
        <v>11.8</v>
      </c>
      <c r="D353" s="18">
        <v>1173.4875851768879</v>
      </c>
      <c r="E353" s="19">
        <v>0.75</v>
      </c>
      <c r="F353" s="18">
        <v>1854.0371535796767</v>
      </c>
      <c r="G353" s="19">
        <v>0.08</v>
      </c>
      <c r="H353" s="18">
        <v>569.52371351860643</v>
      </c>
      <c r="I353" s="19">
        <v>0</v>
      </c>
      <c r="J353" s="18">
        <v>0</v>
      </c>
      <c r="K353" s="19">
        <v>84.016666666666666</v>
      </c>
      <c r="L353" s="18">
        <v>18450.426902528077</v>
      </c>
      <c r="M353" s="82">
        <v>22050</v>
      </c>
      <c r="N353" s="23">
        <v>1</v>
      </c>
      <c r="O353" s="84">
        <v>22050</v>
      </c>
    </row>
    <row r="354" spans="1:15">
      <c r="A354" s="21" t="s">
        <v>695</v>
      </c>
      <c r="B354" s="22" t="s">
        <v>696</v>
      </c>
      <c r="C354" s="19">
        <v>15.7</v>
      </c>
      <c r="D354" s="18">
        <v>1561.3351768878931</v>
      </c>
      <c r="E354" s="19">
        <v>1.39</v>
      </c>
      <c r="F354" s="18">
        <v>3436.1488579676675</v>
      </c>
      <c r="G354" s="19">
        <v>0.24</v>
      </c>
      <c r="H354" s="18">
        <v>1708.5711405558191</v>
      </c>
      <c r="I354" s="19">
        <v>0</v>
      </c>
      <c r="J354" s="18">
        <v>0</v>
      </c>
      <c r="K354" s="19">
        <v>6.2166666666666668</v>
      </c>
      <c r="L354" s="18">
        <v>1365.2071483124325</v>
      </c>
      <c r="M354" s="82">
        <v>8070</v>
      </c>
      <c r="N354" s="23">
        <v>1</v>
      </c>
      <c r="O354" s="84">
        <v>8070</v>
      </c>
    </row>
    <row r="355" spans="1:15">
      <c r="A355" s="21" t="s">
        <v>697</v>
      </c>
      <c r="B355" s="22" t="s">
        <v>698</v>
      </c>
      <c r="C355" s="19">
        <v>39.200000000000003</v>
      </c>
      <c r="D355" s="18">
        <v>3898.365537197797</v>
      </c>
      <c r="E355" s="19">
        <v>6.18</v>
      </c>
      <c r="F355" s="18">
        <v>15277.266145496535</v>
      </c>
      <c r="G355" s="19">
        <v>1.71</v>
      </c>
      <c r="H355" s="18">
        <v>12173.569376460211</v>
      </c>
      <c r="I355" s="19">
        <v>0</v>
      </c>
      <c r="J355" s="18">
        <v>0</v>
      </c>
      <c r="K355" s="19">
        <v>0</v>
      </c>
      <c r="L355" s="18">
        <v>0</v>
      </c>
      <c r="M355" s="82">
        <v>31350</v>
      </c>
      <c r="N355" s="23">
        <v>2</v>
      </c>
      <c r="O355" s="84">
        <v>15680</v>
      </c>
    </row>
    <row r="356" spans="1:15">
      <c r="A356" s="21" t="s">
        <v>699</v>
      </c>
      <c r="B356" s="22" t="s">
        <v>700</v>
      </c>
      <c r="C356" s="19">
        <v>40.4</v>
      </c>
      <c r="D356" s="18">
        <v>4017.7032577242599</v>
      </c>
      <c r="E356" s="19">
        <v>8.2800000000000011</v>
      </c>
      <c r="F356" s="18">
        <v>20468.570175519635</v>
      </c>
      <c r="G356" s="19">
        <v>3.45</v>
      </c>
      <c r="H356" s="18">
        <v>24560.710145489902</v>
      </c>
      <c r="I356" s="19">
        <v>0.09</v>
      </c>
      <c r="J356" s="18">
        <v>7966.038959999999</v>
      </c>
      <c r="K356" s="19">
        <v>0</v>
      </c>
      <c r="L356" s="18">
        <v>0</v>
      </c>
      <c r="M356" s="82">
        <v>57010</v>
      </c>
      <c r="N356" s="23">
        <v>2</v>
      </c>
      <c r="O356" s="84">
        <v>28510</v>
      </c>
    </row>
    <row r="357" spans="1:15">
      <c r="A357" s="21" t="s">
        <v>701</v>
      </c>
      <c r="B357" s="22" t="s">
        <v>702</v>
      </c>
      <c r="C357" s="19">
        <v>41.9</v>
      </c>
      <c r="D357" s="18">
        <v>4166.8754083823387</v>
      </c>
      <c r="E357" s="19">
        <v>12.370000000000001</v>
      </c>
      <c r="F357" s="18">
        <v>30579.252786374134</v>
      </c>
      <c r="G357" s="19">
        <v>5.34</v>
      </c>
      <c r="H357" s="18">
        <v>38015.707877366978</v>
      </c>
      <c r="I357" s="19">
        <v>0.01</v>
      </c>
      <c r="J357" s="18">
        <v>885.11543999999992</v>
      </c>
      <c r="K357" s="19">
        <v>1.1000000000000001</v>
      </c>
      <c r="L357" s="18">
        <v>241.56480372284332</v>
      </c>
      <c r="M357" s="82">
        <v>73890</v>
      </c>
      <c r="N357" s="23">
        <v>2</v>
      </c>
      <c r="O357" s="84">
        <v>36950</v>
      </c>
    </row>
    <row r="358" spans="1:15">
      <c r="A358" s="21" t="s">
        <v>703</v>
      </c>
      <c r="B358" s="22" t="s">
        <v>704</v>
      </c>
      <c r="C358" s="19">
        <v>24.4</v>
      </c>
      <c r="D358" s="18">
        <v>2426.5336507047509</v>
      </c>
      <c r="E358" s="19">
        <v>1.27</v>
      </c>
      <c r="F358" s="18">
        <v>3139.5029133949192</v>
      </c>
      <c r="G358" s="19">
        <v>0.42</v>
      </c>
      <c r="H358" s="18">
        <v>2989.9994959726832</v>
      </c>
      <c r="I358" s="19">
        <v>0</v>
      </c>
      <c r="J358" s="18">
        <v>0</v>
      </c>
      <c r="K358" s="19">
        <v>11.383333333333333</v>
      </c>
      <c r="L358" s="18">
        <v>2499.8297112530599</v>
      </c>
      <c r="M358" s="82">
        <v>11060</v>
      </c>
      <c r="N358" s="23">
        <v>2</v>
      </c>
      <c r="O358" s="84">
        <v>5530</v>
      </c>
    </row>
    <row r="359" spans="1:15">
      <c r="A359" s="21" t="s">
        <v>705</v>
      </c>
      <c r="B359" s="22" t="s">
        <v>706</v>
      </c>
      <c r="C359" s="19">
        <v>26.3</v>
      </c>
      <c r="D359" s="18">
        <v>2615.485041538318</v>
      </c>
      <c r="E359" s="19">
        <v>4.8899999999999997</v>
      </c>
      <c r="F359" s="18">
        <v>12088.322241339491</v>
      </c>
      <c r="G359" s="19">
        <v>1.1599999999999999</v>
      </c>
      <c r="H359" s="18">
        <v>8258.0938460197922</v>
      </c>
      <c r="I359" s="19">
        <v>0.08</v>
      </c>
      <c r="J359" s="18">
        <v>7080.9235199999994</v>
      </c>
      <c r="K359" s="19">
        <v>3.0333333333333332</v>
      </c>
      <c r="L359" s="18">
        <v>666.13324662965874</v>
      </c>
      <c r="M359" s="82">
        <v>30710</v>
      </c>
      <c r="N359" s="23">
        <v>2</v>
      </c>
      <c r="O359" s="84">
        <v>15360</v>
      </c>
    </row>
    <row r="360" spans="1:15">
      <c r="A360" s="21" t="s">
        <v>707</v>
      </c>
      <c r="B360" s="22" t="s">
        <v>708</v>
      </c>
      <c r="C360" s="19">
        <v>30.7</v>
      </c>
      <c r="D360" s="18">
        <v>3053.0566834686829</v>
      </c>
      <c r="E360" s="19">
        <v>6.97</v>
      </c>
      <c r="F360" s="18">
        <v>17230.185280600461</v>
      </c>
      <c r="G360" s="19">
        <v>1.64</v>
      </c>
      <c r="H360" s="18">
        <v>11675.236127131429</v>
      </c>
      <c r="I360" s="19">
        <v>0.01</v>
      </c>
      <c r="J360" s="18">
        <v>885.11543999999992</v>
      </c>
      <c r="K360" s="19">
        <v>17.516666666666666</v>
      </c>
      <c r="L360" s="18">
        <v>3846.7364956470951</v>
      </c>
      <c r="M360" s="82">
        <v>36690</v>
      </c>
      <c r="N360" s="23">
        <v>2</v>
      </c>
      <c r="O360" s="84">
        <v>18350</v>
      </c>
    </row>
    <row r="361" spans="1:15">
      <c r="A361" s="21" t="s">
        <v>709</v>
      </c>
      <c r="B361" s="22" t="s">
        <v>710</v>
      </c>
      <c r="C361" s="19">
        <v>30.6</v>
      </c>
      <c r="D361" s="18">
        <v>3043.1118734248112</v>
      </c>
      <c r="E361" s="19">
        <v>1.26</v>
      </c>
      <c r="F361" s="18">
        <v>3114.7824180138568</v>
      </c>
      <c r="G361" s="19">
        <v>0.36</v>
      </c>
      <c r="H361" s="18">
        <v>2562.8567108337288</v>
      </c>
      <c r="I361" s="19">
        <v>0.03</v>
      </c>
      <c r="J361" s="18">
        <v>2655.3463199999997</v>
      </c>
      <c r="K361" s="19">
        <v>14.983333333333333</v>
      </c>
      <c r="L361" s="18">
        <v>3290.4054325278198</v>
      </c>
      <c r="M361" s="82">
        <v>14670</v>
      </c>
      <c r="N361" s="23">
        <v>2</v>
      </c>
      <c r="O361" s="84">
        <v>7340</v>
      </c>
    </row>
    <row r="362" spans="1:15">
      <c r="A362" s="21" t="s">
        <v>711</v>
      </c>
      <c r="B362" s="22" t="s">
        <v>712</v>
      </c>
      <c r="C362" s="19">
        <v>29.1</v>
      </c>
      <c r="D362" s="18">
        <v>2893.9397227667318</v>
      </c>
      <c r="E362" s="19">
        <v>5.3000000000000007</v>
      </c>
      <c r="F362" s="18">
        <v>13101.862551963051</v>
      </c>
      <c r="G362" s="19">
        <v>1.1499999999999999</v>
      </c>
      <c r="H362" s="18">
        <v>8186.9033818299658</v>
      </c>
      <c r="I362" s="19">
        <v>0.02</v>
      </c>
      <c r="J362" s="18">
        <v>1770.2308799999998</v>
      </c>
      <c r="K362" s="19">
        <v>30.133333333333333</v>
      </c>
      <c r="L362" s="18">
        <v>6617.4115928924348</v>
      </c>
      <c r="M362" s="82">
        <v>32570</v>
      </c>
      <c r="N362" s="23">
        <v>2</v>
      </c>
      <c r="O362" s="84">
        <v>16290</v>
      </c>
    </row>
    <row r="363" spans="1:15">
      <c r="A363" s="21" t="s">
        <v>713</v>
      </c>
      <c r="B363" s="22" t="s">
        <v>714</v>
      </c>
      <c r="C363" s="19">
        <v>18.100000000000001</v>
      </c>
      <c r="D363" s="18">
        <v>1800.0106179408197</v>
      </c>
      <c r="E363" s="19">
        <v>2.99</v>
      </c>
      <c r="F363" s="18">
        <v>7391.4281189376443</v>
      </c>
      <c r="G363" s="19">
        <v>1.1499999999999999</v>
      </c>
      <c r="H363" s="18">
        <v>8186.9033818299658</v>
      </c>
      <c r="I363" s="19">
        <v>0.17</v>
      </c>
      <c r="J363" s="18">
        <v>15046.96248</v>
      </c>
      <c r="K363" s="19">
        <v>1.6666666666666666E-2</v>
      </c>
      <c r="L363" s="18">
        <v>3.660072783679444</v>
      </c>
      <c r="M363" s="82">
        <v>32430</v>
      </c>
      <c r="N363" s="23">
        <v>2</v>
      </c>
      <c r="O363" s="84">
        <v>16220</v>
      </c>
    </row>
    <row r="364" spans="1:15">
      <c r="A364" s="21" t="s">
        <v>715</v>
      </c>
      <c r="B364" s="22" t="s">
        <v>716</v>
      </c>
      <c r="C364" s="19">
        <v>52</v>
      </c>
      <c r="D364" s="18">
        <v>5171.3012228134039</v>
      </c>
      <c r="E364" s="19">
        <v>8.4</v>
      </c>
      <c r="F364" s="18">
        <v>20765.21612009238</v>
      </c>
      <c r="G364" s="19">
        <v>3</v>
      </c>
      <c r="H364" s="18">
        <v>21357.139256947739</v>
      </c>
      <c r="I364" s="19">
        <v>0.01</v>
      </c>
      <c r="J364" s="18">
        <v>885.11543999999992</v>
      </c>
      <c r="K364" s="19">
        <v>7.6833333333333336</v>
      </c>
      <c r="L364" s="18">
        <v>1687.2935532762237</v>
      </c>
      <c r="M364" s="82">
        <v>49870</v>
      </c>
      <c r="N364" s="23">
        <v>2</v>
      </c>
      <c r="O364" s="84">
        <v>24940</v>
      </c>
    </row>
    <row r="365" spans="1:15">
      <c r="A365" s="21" t="s">
        <v>717</v>
      </c>
      <c r="B365" s="22" t="s">
        <v>718</v>
      </c>
      <c r="C365" s="19">
        <v>19.8</v>
      </c>
      <c r="D365" s="18">
        <v>1969.0723886866424</v>
      </c>
      <c r="E365" s="19">
        <v>3.87</v>
      </c>
      <c r="F365" s="18">
        <v>9566.8317124711321</v>
      </c>
      <c r="G365" s="19">
        <v>0.87</v>
      </c>
      <c r="H365" s="18">
        <v>6193.5703845148446</v>
      </c>
      <c r="I365" s="19">
        <v>0.03</v>
      </c>
      <c r="J365" s="18">
        <v>2655.3463199999997</v>
      </c>
      <c r="K365" s="19">
        <v>4.6333333333333337</v>
      </c>
      <c r="L365" s="18">
        <v>1017.5002338628855</v>
      </c>
      <c r="M365" s="82">
        <v>21400</v>
      </c>
      <c r="N365" s="23">
        <v>2</v>
      </c>
      <c r="O365" s="84">
        <v>10700</v>
      </c>
    </row>
    <row r="366" spans="1:15">
      <c r="A366" s="21" t="s">
        <v>719</v>
      </c>
      <c r="B366" s="22" t="s">
        <v>720</v>
      </c>
      <c r="C366" s="19">
        <v>24.6</v>
      </c>
      <c r="D366" s="18">
        <v>2446.4232707924953</v>
      </c>
      <c r="E366" s="19">
        <v>1.71</v>
      </c>
      <c r="F366" s="18">
        <v>4227.2047101616627</v>
      </c>
      <c r="G366" s="19">
        <v>0.27</v>
      </c>
      <c r="H366" s="18">
        <v>1922.1425331252967</v>
      </c>
      <c r="I366" s="19">
        <v>0.05</v>
      </c>
      <c r="J366" s="18">
        <v>4425.5771999999997</v>
      </c>
      <c r="K366" s="19">
        <v>1.5333333333333334</v>
      </c>
      <c r="L366" s="18">
        <v>336.72669609850885</v>
      </c>
      <c r="M366" s="82">
        <v>13360</v>
      </c>
      <c r="N366" s="23">
        <v>2</v>
      </c>
      <c r="O366" s="84">
        <v>6680</v>
      </c>
    </row>
    <row r="367" spans="1:15">
      <c r="A367" s="21" t="s">
        <v>721</v>
      </c>
      <c r="B367" s="22" t="s">
        <v>722</v>
      </c>
      <c r="C367" s="19">
        <v>3.8</v>
      </c>
      <c r="D367" s="18">
        <v>377.90278166713335</v>
      </c>
      <c r="E367" s="19">
        <v>0</v>
      </c>
      <c r="F367" s="18">
        <v>0</v>
      </c>
      <c r="G367" s="19">
        <v>0</v>
      </c>
      <c r="H367" s="18">
        <v>0</v>
      </c>
      <c r="I367" s="19">
        <v>0</v>
      </c>
      <c r="J367" s="18">
        <v>0</v>
      </c>
      <c r="K367" s="19">
        <v>0</v>
      </c>
      <c r="L367" s="18">
        <v>0</v>
      </c>
      <c r="M367" s="82">
        <v>380</v>
      </c>
      <c r="N367" s="23">
        <v>2</v>
      </c>
      <c r="O367" s="84">
        <v>190</v>
      </c>
    </row>
    <row r="368" spans="1:15">
      <c r="A368" s="21" t="s">
        <v>723</v>
      </c>
      <c r="B368" s="22" t="s">
        <v>724</v>
      </c>
      <c r="C368" s="19">
        <v>43.3</v>
      </c>
      <c r="D368" s="18">
        <v>4306.1027489965454</v>
      </c>
      <c r="E368" s="19">
        <v>4.5199999999999996</v>
      </c>
      <c r="F368" s="18">
        <v>11173.663912240183</v>
      </c>
      <c r="G368" s="19">
        <v>1.73</v>
      </c>
      <c r="H368" s="18">
        <v>12315.950304839864</v>
      </c>
      <c r="I368" s="19">
        <v>0.19</v>
      </c>
      <c r="J368" s="18">
        <v>16817.193359999997</v>
      </c>
      <c r="K368" s="19">
        <v>14.816666666666666</v>
      </c>
      <c r="L368" s="18">
        <v>3253.8047046910256</v>
      </c>
      <c r="M368" s="82">
        <v>47870</v>
      </c>
      <c r="N368" s="23">
        <v>1</v>
      </c>
      <c r="O368" s="84">
        <v>47870</v>
      </c>
    </row>
    <row r="369" spans="1:15">
      <c r="A369" s="21" t="s">
        <v>725</v>
      </c>
      <c r="B369" s="22" t="s">
        <v>726</v>
      </c>
      <c r="C369" s="19">
        <v>42.5</v>
      </c>
      <c r="D369" s="18">
        <v>4226.5442686455708</v>
      </c>
      <c r="E369" s="19">
        <v>6.17</v>
      </c>
      <c r="F369" s="18">
        <v>15252.545650115473</v>
      </c>
      <c r="G369" s="19">
        <v>1.7</v>
      </c>
      <c r="H369" s="18">
        <v>12102.378912270386</v>
      </c>
      <c r="I369" s="19">
        <v>0.16</v>
      </c>
      <c r="J369" s="18">
        <v>14161.847039999999</v>
      </c>
      <c r="K369" s="19">
        <v>5.416666666666667</v>
      </c>
      <c r="L369" s="18">
        <v>1189.5236546958192</v>
      </c>
      <c r="M369" s="82">
        <v>46930</v>
      </c>
      <c r="N369" s="23">
        <v>1</v>
      </c>
      <c r="O369" s="84">
        <v>46930</v>
      </c>
    </row>
    <row r="370" spans="1:15">
      <c r="A370" s="21" t="s">
        <v>727</v>
      </c>
      <c r="B370" s="22" t="s">
        <v>728</v>
      </c>
      <c r="C370" s="19">
        <v>16.3</v>
      </c>
      <c r="D370" s="18">
        <v>1621.0040371511247</v>
      </c>
      <c r="E370" s="19">
        <v>2.04</v>
      </c>
      <c r="F370" s="18">
        <v>5042.9810577367207</v>
      </c>
      <c r="G370" s="19">
        <v>0.56000000000000005</v>
      </c>
      <c r="H370" s="18">
        <v>3986.6659946302452</v>
      </c>
      <c r="I370" s="19">
        <v>0</v>
      </c>
      <c r="J370" s="18">
        <v>0</v>
      </c>
      <c r="K370" s="19">
        <v>19.833333333333332</v>
      </c>
      <c r="L370" s="18">
        <v>4355.4866125785384</v>
      </c>
      <c r="M370" s="82">
        <v>15010</v>
      </c>
      <c r="N370" s="23">
        <v>1</v>
      </c>
      <c r="O370" s="84">
        <v>15010</v>
      </c>
    </row>
    <row r="371" spans="1:15">
      <c r="A371" s="21" t="s">
        <v>729</v>
      </c>
      <c r="B371" s="22" t="s">
        <v>730</v>
      </c>
      <c r="C371" s="19">
        <v>26.3</v>
      </c>
      <c r="D371" s="18">
        <v>2615.485041538318</v>
      </c>
      <c r="E371" s="19">
        <v>2.88</v>
      </c>
      <c r="F371" s="18">
        <v>7119.502669745958</v>
      </c>
      <c r="G371" s="19">
        <v>0.48</v>
      </c>
      <c r="H371" s="18">
        <v>3417.1422811116381</v>
      </c>
      <c r="I371" s="19">
        <v>0.01</v>
      </c>
      <c r="J371" s="18">
        <v>885.11543999999992</v>
      </c>
      <c r="K371" s="19">
        <v>0</v>
      </c>
      <c r="L371" s="18">
        <v>0</v>
      </c>
      <c r="M371" s="82">
        <v>14040</v>
      </c>
      <c r="N371" s="23">
        <v>1</v>
      </c>
      <c r="O371" s="84">
        <v>14040</v>
      </c>
    </row>
    <row r="372" spans="1:15">
      <c r="A372" s="21" t="s">
        <v>731</v>
      </c>
      <c r="B372" s="22" t="s">
        <v>732</v>
      </c>
      <c r="C372" s="19">
        <v>36.299999999999997</v>
      </c>
      <c r="D372" s="18">
        <v>3609.9660459255106</v>
      </c>
      <c r="E372" s="19">
        <v>3.6900000000000004</v>
      </c>
      <c r="F372" s="18">
        <v>9121.8627956120108</v>
      </c>
      <c r="G372" s="19">
        <v>1.26</v>
      </c>
      <c r="H372" s="18">
        <v>8969.9984879180502</v>
      </c>
      <c r="I372" s="19">
        <v>0.01</v>
      </c>
      <c r="J372" s="18">
        <v>885.11543999999992</v>
      </c>
      <c r="K372" s="19">
        <v>111.8</v>
      </c>
      <c r="L372" s="18">
        <v>24551.76823292171</v>
      </c>
      <c r="M372" s="82">
        <v>47140</v>
      </c>
      <c r="N372" s="23">
        <v>1</v>
      </c>
      <c r="O372" s="84">
        <v>47140</v>
      </c>
    </row>
    <row r="373" spans="1:15">
      <c r="A373" s="21" t="s">
        <v>733</v>
      </c>
      <c r="B373" s="22" t="s">
        <v>734</v>
      </c>
      <c r="C373" s="19">
        <v>32.4</v>
      </c>
      <c r="D373" s="18">
        <v>3222.1184542145056</v>
      </c>
      <c r="E373" s="19">
        <v>1.83</v>
      </c>
      <c r="F373" s="18">
        <v>4523.8506547344114</v>
      </c>
      <c r="G373" s="19">
        <v>0.48</v>
      </c>
      <c r="H373" s="18">
        <v>3417.1422811116381</v>
      </c>
      <c r="I373" s="19">
        <v>0.03</v>
      </c>
      <c r="J373" s="18">
        <v>2655.3463199999997</v>
      </c>
      <c r="K373" s="19">
        <v>15.05</v>
      </c>
      <c r="L373" s="18">
        <v>3305.045723662538</v>
      </c>
      <c r="M373" s="82">
        <v>17120</v>
      </c>
      <c r="N373" s="23">
        <v>2</v>
      </c>
      <c r="O373" s="84">
        <v>8560</v>
      </c>
    </row>
    <row r="374" spans="1:15">
      <c r="A374" s="21" t="s">
        <v>735</v>
      </c>
      <c r="B374" s="22" t="s">
        <v>736</v>
      </c>
      <c r="C374" s="19">
        <v>33.1</v>
      </c>
      <c r="D374" s="18">
        <v>3291.7321245216094</v>
      </c>
      <c r="E374" s="19">
        <v>4.33</v>
      </c>
      <c r="F374" s="18">
        <v>10703.9745</v>
      </c>
      <c r="G374" s="19">
        <v>1.1200000000000001</v>
      </c>
      <c r="H374" s="18">
        <v>7973.3319892604904</v>
      </c>
      <c r="I374" s="19">
        <v>0</v>
      </c>
      <c r="J374" s="18">
        <v>0</v>
      </c>
      <c r="K374" s="19">
        <v>52.9</v>
      </c>
      <c r="L374" s="18">
        <v>11617.071015398555</v>
      </c>
      <c r="M374" s="82">
        <v>33590</v>
      </c>
      <c r="N374" s="23">
        <v>2</v>
      </c>
      <c r="O374" s="84">
        <v>16800</v>
      </c>
    </row>
    <row r="375" spans="1:15">
      <c r="A375" s="21" t="s">
        <v>737</v>
      </c>
      <c r="B375" s="22" t="s">
        <v>738</v>
      </c>
      <c r="C375" s="19">
        <v>35.5</v>
      </c>
      <c r="D375" s="18">
        <v>3530.4075655745355</v>
      </c>
      <c r="E375" s="19">
        <v>1.33</v>
      </c>
      <c r="F375" s="18">
        <v>3287.8258856812936</v>
      </c>
      <c r="G375" s="19">
        <v>0.33</v>
      </c>
      <c r="H375" s="18">
        <v>2349.2853182642516</v>
      </c>
      <c r="I375" s="19">
        <v>0.24</v>
      </c>
      <c r="J375" s="18">
        <v>21242.770559999997</v>
      </c>
      <c r="K375" s="19">
        <v>1.2333333333333334</v>
      </c>
      <c r="L375" s="18">
        <v>270.84538599227886</v>
      </c>
      <c r="M375" s="82">
        <v>30680</v>
      </c>
      <c r="N375" s="23">
        <v>2</v>
      </c>
      <c r="O375" s="84">
        <v>15340</v>
      </c>
    </row>
    <row r="376" spans="1:15">
      <c r="A376" s="21" t="s">
        <v>739</v>
      </c>
      <c r="B376" s="22" t="s">
        <v>740</v>
      </c>
      <c r="C376" s="19">
        <v>10.6</v>
      </c>
      <c r="D376" s="18">
        <v>1054.1498646504247</v>
      </c>
      <c r="E376" s="19">
        <v>1.1399999999999999</v>
      </c>
      <c r="F376" s="18">
        <v>2818.1364734411086</v>
      </c>
      <c r="G376" s="19">
        <v>0.41</v>
      </c>
      <c r="H376" s="18">
        <v>2918.8090317828573</v>
      </c>
      <c r="I376" s="19">
        <v>0.05</v>
      </c>
      <c r="J376" s="18">
        <v>4425.5771999999997</v>
      </c>
      <c r="K376" s="19">
        <v>0.11666666666666667</v>
      </c>
      <c r="L376" s="18">
        <v>25.620509485756106</v>
      </c>
      <c r="M376" s="82">
        <v>11240</v>
      </c>
      <c r="N376" s="23">
        <v>2</v>
      </c>
      <c r="O376" s="84">
        <v>5620</v>
      </c>
    </row>
    <row r="377" spans="1:15">
      <c r="A377" s="21" t="s">
        <v>741</v>
      </c>
      <c r="B377" s="22" t="s">
        <v>742</v>
      </c>
      <c r="C377" s="19">
        <v>4.5</v>
      </c>
      <c r="D377" s="18">
        <v>447.51645197423687</v>
      </c>
      <c r="E377" s="19">
        <v>0</v>
      </c>
      <c r="F377" s="18">
        <v>0</v>
      </c>
      <c r="G377" s="19">
        <v>0</v>
      </c>
      <c r="H377" s="18">
        <v>0</v>
      </c>
      <c r="I377" s="19">
        <v>0</v>
      </c>
      <c r="J377" s="18">
        <v>0</v>
      </c>
      <c r="K377" s="19">
        <v>0</v>
      </c>
      <c r="L377" s="18">
        <v>0</v>
      </c>
      <c r="M377" s="82">
        <v>450</v>
      </c>
      <c r="N377" s="23">
        <v>2</v>
      </c>
      <c r="O377" s="84">
        <v>230</v>
      </c>
    </row>
    <row r="378" spans="1:15">
      <c r="A378" s="21" t="s">
        <v>743</v>
      </c>
      <c r="B378" s="22" t="s">
        <v>744</v>
      </c>
      <c r="C378" s="19">
        <v>21.2</v>
      </c>
      <c r="D378" s="18">
        <v>2108.2997293008493</v>
      </c>
      <c r="E378" s="19">
        <v>2.7399999999999998</v>
      </c>
      <c r="F378" s="18">
        <v>6773.4157344110854</v>
      </c>
      <c r="G378" s="19">
        <v>0.82</v>
      </c>
      <c r="H378" s="18">
        <v>5837.6180635657147</v>
      </c>
      <c r="I378" s="19">
        <v>0.05</v>
      </c>
      <c r="J378" s="18">
        <v>4425.5771999999997</v>
      </c>
      <c r="K378" s="19">
        <v>2</v>
      </c>
      <c r="L378" s="18">
        <v>439.20873404153326</v>
      </c>
      <c r="M378" s="82">
        <v>19580</v>
      </c>
      <c r="N378" s="23">
        <v>2</v>
      </c>
      <c r="O378" s="84">
        <v>9790</v>
      </c>
    </row>
    <row r="379" spans="1:15">
      <c r="A379" s="21" t="s">
        <v>745</v>
      </c>
      <c r="B379" s="22" t="s">
        <v>746</v>
      </c>
      <c r="C379" s="19">
        <v>28</v>
      </c>
      <c r="D379" s="18">
        <v>2784.5468122841407</v>
      </c>
      <c r="E379" s="19">
        <v>5.55</v>
      </c>
      <c r="F379" s="18">
        <v>13719.874936489607</v>
      </c>
      <c r="G379" s="19">
        <v>1.43</v>
      </c>
      <c r="H379" s="18">
        <v>10180.236379145088</v>
      </c>
      <c r="I379" s="19">
        <v>0.12</v>
      </c>
      <c r="J379" s="18">
        <v>10621.385279999999</v>
      </c>
      <c r="K379" s="19">
        <v>16.383333333333333</v>
      </c>
      <c r="L379" s="18">
        <v>3597.8515463568933</v>
      </c>
      <c r="M379" s="82">
        <v>40900</v>
      </c>
      <c r="N379" s="23">
        <v>2</v>
      </c>
      <c r="O379" s="84">
        <v>20450</v>
      </c>
    </row>
    <row r="380" spans="1:15">
      <c r="A380" s="21" t="s">
        <v>747</v>
      </c>
      <c r="B380" s="22" t="s">
        <v>748</v>
      </c>
      <c r="C380" s="19">
        <v>41</v>
      </c>
      <c r="D380" s="18">
        <v>4077.3721179874915</v>
      </c>
      <c r="E380" s="19">
        <v>6.1899999999999995</v>
      </c>
      <c r="F380" s="18">
        <v>15301.986640877596</v>
      </c>
      <c r="G380" s="19">
        <v>2.1</v>
      </c>
      <c r="H380" s="18">
        <v>14949.997479863418</v>
      </c>
      <c r="I380" s="19">
        <v>0.2</v>
      </c>
      <c r="J380" s="18">
        <v>17702.308799999999</v>
      </c>
      <c r="K380" s="19">
        <v>26.3</v>
      </c>
      <c r="L380" s="18">
        <v>5775.5948526461625</v>
      </c>
      <c r="M380" s="82">
        <v>57810</v>
      </c>
      <c r="N380" s="23">
        <v>2</v>
      </c>
      <c r="O380" s="84">
        <v>28910</v>
      </c>
    </row>
    <row r="381" spans="1:15">
      <c r="A381" s="21" t="s">
        <v>749</v>
      </c>
      <c r="B381" s="22" t="s">
        <v>750</v>
      </c>
      <c r="C381" s="19">
        <v>9.4</v>
      </c>
      <c r="D381" s="18">
        <v>934.8121441239615</v>
      </c>
      <c r="E381" s="19">
        <v>1.05</v>
      </c>
      <c r="F381" s="18">
        <v>2595.6520150115475</v>
      </c>
      <c r="G381" s="19">
        <v>0.32</v>
      </c>
      <c r="H381" s="18">
        <v>2278.0948540744257</v>
      </c>
      <c r="I381" s="19">
        <v>0.01</v>
      </c>
      <c r="J381" s="18">
        <v>885.11543999999992</v>
      </c>
      <c r="K381" s="19">
        <v>0</v>
      </c>
      <c r="L381" s="18">
        <v>0</v>
      </c>
      <c r="M381" s="82">
        <v>6690</v>
      </c>
      <c r="N381" s="23">
        <v>2</v>
      </c>
      <c r="O381" s="84">
        <v>3350</v>
      </c>
    </row>
    <row r="382" spans="1:15">
      <c r="A382" s="21" t="s">
        <v>751</v>
      </c>
      <c r="B382" s="22" t="s">
        <v>752</v>
      </c>
      <c r="C382" s="19">
        <v>11.1</v>
      </c>
      <c r="D382" s="18">
        <v>1103.8739148697844</v>
      </c>
      <c r="E382" s="19">
        <v>1.23</v>
      </c>
      <c r="F382" s="18">
        <v>3040.6209318706697</v>
      </c>
      <c r="G382" s="19">
        <v>0.51</v>
      </c>
      <c r="H382" s="18">
        <v>3630.7136736811158</v>
      </c>
      <c r="I382" s="19">
        <v>0.08</v>
      </c>
      <c r="J382" s="18">
        <v>7080.9235199999994</v>
      </c>
      <c r="K382" s="19">
        <v>0.96666666666666667</v>
      </c>
      <c r="L382" s="18">
        <v>212.28422145340775</v>
      </c>
      <c r="M382" s="82">
        <v>15070</v>
      </c>
      <c r="N382" s="23">
        <v>2</v>
      </c>
      <c r="O382" s="84">
        <v>7540</v>
      </c>
    </row>
    <row r="383" spans="1:15">
      <c r="A383" s="21" t="s">
        <v>753</v>
      </c>
      <c r="B383" s="22" t="s">
        <v>754</v>
      </c>
      <c r="C383" s="19">
        <v>5.6</v>
      </c>
      <c r="D383" s="18">
        <v>556.90936245682803</v>
      </c>
      <c r="E383" s="19">
        <v>0.18</v>
      </c>
      <c r="F383" s="18">
        <v>444.96891685912237</v>
      </c>
      <c r="G383" s="19">
        <v>0.06</v>
      </c>
      <c r="H383" s="18">
        <v>427.14278513895476</v>
      </c>
      <c r="I383" s="19">
        <v>0.01</v>
      </c>
      <c r="J383" s="18">
        <v>885.11543999999992</v>
      </c>
      <c r="K383" s="19">
        <v>4.6833333333333336</v>
      </c>
      <c r="L383" s="18">
        <v>1028.4804522139239</v>
      </c>
      <c r="M383" s="82">
        <v>3340</v>
      </c>
      <c r="N383" s="23">
        <v>2</v>
      </c>
      <c r="O383" s="84">
        <v>1670</v>
      </c>
    </row>
    <row r="384" spans="1:15">
      <c r="A384" s="21" t="s">
        <v>755</v>
      </c>
      <c r="B384" s="22" t="s">
        <v>756</v>
      </c>
      <c r="C384" s="19">
        <v>34.200000000000003</v>
      </c>
      <c r="D384" s="18">
        <v>3401.1250350042005</v>
      </c>
      <c r="E384" s="19">
        <v>3.67</v>
      </c>
      <c r="F384" s="18">
        <v>9072.4218048498842</v>
      </c>
      <c r="G384" s="19">
        <v>0.84</v>
      </c>
      <c r="H384" s="18">
        <v>5979.9989919453665</v>
      </c>
      <c r="I384" s="19">
        <v>0.19</v>
      </c>
      <c r="J384" s="18">
        <v>16817.193359999997</v>
      </c>
      <c r="K384" s="19">
        <v>5.7833333333333332</v>
      </c>
      <c r="L384" s="18">
        <v>1270.045255936767</v>
      </c>
      <c r="M384" s="82">
        <v>36540</v>
      </c>
      <c r="N384" s="23">
        <v>2</v>
      </c>
      <c r="O384" s="84">
        <v>18270</v>
      </c>
    </row>
    <row r="385" spans="1:15">
      <c r="A385" s="21" t="s">
        <v>757</v>
      </c>
      <c r="B385" s="22" t="s">
        <v>758</v>
      </c>
      <c r="C385" s="19">
        <v>6.7</v>
      </c>
      <c r="D385" s="18">
        <v>666.30227293941937</v>
      </c>
      <c r="E385" s="19">
        <v>0.3</v>
      </c>
      <c r="F385" s="18">
        <v>741.61486143187074</v>
      </c>
      <c r="G385" s="19">
        <v>0.04</v>
      </c>
      <c r="H385" s="18">
        <v>284.76185675930321</v>
      </c>
      <c r="I385" s="19">
        <v>0.01</v>
      </c>
      <c r="J385" s="18">
        <v>885.11543999999992</v>
      </c>
      <c r="K385" s="19">
        <v>18.883333333333333</v>
      </c>
      <c r="L385" s="18">
        <v>4146.8624639088093</v>
      </c>
      <c r="M385" s="82">
        <v>6720</v>
      </c>
      <c r="N385" s="23">
        <v>2</v>
      </c>
      <c r="O385" s="84">
        <v>3360</v>
      </c>
    </row>
    <row r="386" spans="1:15">
      <c r="A386" s="21" t="s">
        <v>759</v>
      </c>
      <c r="B386" s="22" t="s">
        <v>760</v>
      </c>
      <c r="C386" s="19">
        <v>11.3</v>
      </c>
      <c r="D386" s="18">
        <v>1123.7635349575282</v>
      </c>
      <c r="E386" s="19">
        <v>2.02</v>
      </c>
      <c r="F386" s="18">
        <v>4993.5400669745959</v>
      </c>
      <c r="G386" s="19">
        <v>0.34</v>
      </c>
      <c r="H386" s="18">
        <v>2420.4757824540775</v>
      </c>
      <c r="I386" s="19">
        <v>0.21</v>
      </c>
      <c r="J386" s="18">
        <v>18587.424239999997</v>
      </c>
      <c r="K386" s="19">
        <v>0</v>
      </c>
      <c r="L386" s="18">
        <v>0</v>
      </c>
      <c r="M386" s="82">
        <v>27130</v>
      </c>
      <c r="N386" s="23">
        <v>1</v>
      </c>
      <c r="O386" s="84">
        <v>27130</v>
      </c>
    </row>
    <row r="387" spans="1:15">
      <c r="A387" s="21" t="s">
        <v>761</v>
      </c>
      <c r="B387" s="22" t="s">
        <v>762</v>
      </c>
      <c r="C387" s="19">
        <v>33.200000000000003</v>
      </c>
      <c r="D387" s="18">
        <v>3301.6769345654811</v>
      </c>
      <c r="E387" s="19">
        <v>3.1799999999999997</v>
      </c>
      <c r="F387" s="18">
        <v>7861.1175311778279</v>
      </c>
      <c r="G387" s="19">
        <v>0.67</v>
      </c>
      <c r="H387" s="18">
        <v>4769.7611007183286</v>
      </c>
      <c r="I387" s="19">
        <v>7.0000000000000007E-2</v>
      </c>
      <c r="J387" s="18">
        <v>6195.8080799999998</v>
      </c>
      <c r="K387" s="19">
        <v>0</v>
      </c>
      <c r="L387" s="18">
        <v>0</v>
      </c>
      <c r="M387" s="82">
        <v>22130</v>
      </c>
      <c r="N387" s="23">
        <v>1</v>
      </c>
      <c r="O387" s="84">
        <v>22130</v>
      </c>
    </row>
    <row r="388" spans="1:15">
      <c r="A388" s="21" t="s">
        <v>763</v>
      </c>
      <c r="B388" s="22" t="s">
        <v>764</v>
      </c>
      <c r="C388" s="19">
        <v>23.5</v>
      </c>
      <c r="D388" s="18">
        <v>2337.0303603099037</v>
      </c>
      <c r="E388" s="19">
        <v>2.36</v>
      </c>
      <c r="F388" s="18">
        <v>5834.0369099307154</v>
      </c>
      <c r="G388" s="19">
        <v>0.63</v>
      </c>
      <c r="H388" s="18">
        <v>4484.9992439590251</v>
      </c>
      <c r="I388" s="19">
        <v>0.05</v>
      </c>
      <c r="J388" s="18">
        <v>4425.5771999999997</v>
      </c>
      <c r="K388" s="19">
        <v>22.383333333333333</v>
      </c>
      <c r="L388" s="18">
        <v>4915.4777484814931</v>
      </c>
      <c r="M388" s="82">
        <v>22000</v>
      </c>
      <c r="N388" s="23">
        <v>1</v>
      </c>
      <c r="O388" s="84">
        <v>22000</v>
      </c>
    </row>
    <row r="389" spans="1:15">
      <c r="A389" s="21" t="s">
        <v>765</v>
      </c>
      <c r="B389" s="22" t="s">
        <v>766</v>
      </c>
      <c r="C389" s="19">
        <v>22</v>
      </c>
      <c r="D389" s="18">
        <v>2187.8582096518248</v>
      </c>
      <c r="E389" s="19">
        <v>2.33</v>
      </c>
      <c r="F389" s="18">
        <v>5759.8754237875291</v>
      </c>
      <c r="G389" s="19">
        <v>0.57999999999999996</v>
      </c>
      <c r="H389" s="18">
        <v>4129.0469230098961</v>
      </c>
      <c r="I389" s="19">
        <v>0.17</v>
      </c>
      <c r="J389" s="18">
        <v>15046.96248</v>
      </c>
      <c r="K389" s="19">
        <v>5.083333333333333</v>
      </c>
      <c r="L389" s="18">
        <v>1116.3221990222303</v>
      </c>
      <c r="M389" s="82">
        <v>28240</v>
      </c>
      <c r="N389" s="23">
        <v>1</v>
      </c>
      <c r="O389" s="84">
        <v>28240</v>
      </c>
    </row>
    <row r="390" spans="1:15">
      <c r="A390" s="21" t="s">
        <v>767</v>
      </c>
      <c r="B390" s="22" t="s">
        <v>768</v>
      </c>
      <c r="C390" s="19">
        <v>38.799999999999997</v>
      </c>
      <c r="D390" s="18">
        <v>3858.5862970223088</v>
      </c>
      <c r="E390" s="19">
        <v>2.93</v>
      </c>
      <c r="F390" s="18">
        <v>7243.1051466512699</v>
      </c>
      <c r="G390" s="19">
        <v>0.56000000000000005</v>
      </c>
      <c r="H390" s="18">
        <v>3986.6659946302452</v>
      </c>
      <c r="I390" s="19">
        <v>0.13</v>
      </c>
      <c r="J390" s="18">
        <v>11506.50072</v>
      </c>
      <c r="K390" s="19">
        <v>27.65</v>
      </c>
      <c r="L390" s="18">
        <v>6072.0607481241968</v>
      </c>
      <c r="M390" s="82">
        <v>32670</v>
      </c>
      <c r="N390" s="23">
        <v>1</v>
      </c>
      <c r="O390" s="84">
        <v>32670</v>
      </c>
    </row>
    <row r="391" spans="1:15">
      <c r="A391" s="21" t="s">
        <v>769</v>
      </c>
      <c r="B391" s="22" t="s">
        <v>770</v>
      </c>
      <c r="C391" s="19">
        <v>9</v>
      </c>
      <c r="D391" s="18">
        <v>895.03290394847375</v>
      </c>
      <c r="E391" s="19">
        <v>1.3599999999999999</v>
      </c>
      <c r="F391" s="18">
        <v>3361.9873718244803</v>
      </c>
      <c r="G391" s="19">
        <v>0.48</v>
      </c>
      <c r="H391" s="18">
        <v>3417.1422811116381</v>
      </c>
      <c r="I391" s="19">
        <v>0</v>
      </c>
      <c r="J391" s="18">
        <v>0</v>
      </c>
      <c r="K391" s="19">
        <v>0.65</v>
      </c>
      <c r="L391" s="18">
        <v>142.74283856349831</v>
      </c>
      <c r="M391" s="82">
        <v>7820</v>
      </c>
      <c r="N391" s="23">
        <v>2</v>
      </c>
      <c r="O391" s="84">
        <v>3910</v>
      </c>
    </row>
    <row r="392" spans="1:15">
      <c r="A392" s="21" t="s">
        <v>771</v>
      </c>
      <c r="B392" s="22" t="s">
        <v>772</v>
      </c>
      <c r="C392" s="19">
        <v>3.8</v>
      </c>
      <c r="D392" s="18">
        <v>377.90278166713335</v>
      </c>
      <c r="E392" s="19">
        <v>0</v>
      </c>
      <c r="F392" s="18">
        <v>0</v>
      </c>
      <c r="G392" s="19">
        <v>0</v>
      </c>
      <c r="H392" s="18">
        <v>0</v>
      </c>
      <c r="I392" s="19">
        <v>0</v>
      </c>
      <c r="J392" s="18">
        <v>0</v>
      </c>
      <c r="K392" s="19">
        <v>0</v>
      </c>
      <c r="L392" s="18">
        <v>0</v>
      </c>
      <c r="M392" s="82">
        <v>380</v>
      </c>
      <c r="N392" s="23">
        <v>2</v>
      </c>
      <c r="O392" s="84">
        <v>190</v>
      </c>
    </row>
    <row r="393" spans="1:15">
      <c r="A393" s="21" t="s">
        <v>773</v>
      </c>
      <c r="B393" s="22" t="s">
        <v>774</v>
      </c>
      <c r="C393" s="19">
        <v>37.4</v>
      </c>
      <c r="D393" s="18">
        <v>3719.3589564081021</v>
      </c>
      <c r="E393" s="19">
        <v>6.82</v>
      </c>
      <c r="F393" s="18">
        <v>16859.377849884528</v>
      </c>
      <c r="G393" s="19">
        <v>2.21</v>
      </c>
      <c r="H393" s="18">
        <v>15733.092585951501</v>
      </c>
      <c r="I393" s="19">
        <v>0</v>
      </c>
      <c r="J393" s="18">
        <v>0</v>
      </c>
      <c r="K393" s="19">
        <v>7.3166666666666664</v>
      </c>
      <c r="L393" s="18">
        <v>1606.7719520352757</v>
      </c>
      <c r="M393" s="82">
        <v>37920</v>
      </c>
      <c r="N393" s="23">
        <v>2</v>
      </c>
      <c r="O393" s="84">
        <v>18960</v>
      </c>
    </row>
    <row r="394" spans="1:15">
      <c r="A394" s="21" t="s">
        <v>775</v>
      </c>
      <c r="B394" s="22" t="s">
        <v>776</v>
      </c>
      <c r="C394" s="19">
        <v>40.4</v>
      </c>
      <c r="D394" s="18">
        <v>4017.7032577242599</v>
      </c>
      <c r="E394" s="19">
        <v>5.87</v>
      </c>
      <c r="F394" s="18">
        <v>14510.930788683603</v>
      </c>
      <c r="G394" s="19">
        <v>1.95</v>
      </c>
      <c r="H394" s="18">
        <v>13882.140517016031</v>
      </c>
      <c r="I394" s="19">
        <v>0</v>
      </c>
      <c r="J394" s="18">
        <v>0</v>
      </c>
      <c r="K394" s="19">
        <v>0</v>
      </c>
      <c r="L394" s="18">
        <v>0</v>
      </c>
      <c r="M394" s="82">
        <v>32410</v>
      </c>
      <c r="N394" s="23">
        <v>2</v>
      </c>
      <c r="O394" s="84">
        <v>16210</v>
      </c>
    </row>
    <row r="395" spans="1:15">
      <c r="A395" s="21" t="s">
        <v>777</v>
      </c>
      <c r="B395" s="22" t="s">
        <v>778</v>
      </c>
      <c r="C395" s="19">
        <v>22.3</v>
      </c>
      <c r="D395" s="18">
        <v>2217.6926397834404</v>
      </c>
      <c r="E395" s="19">
        <v>3.37</v>
      </c>
      <c r="F395" s="18">
        <v>8330.8069434180143</v>
      </c>
      <c r="G395" s="19">
        <v>0.79</v>
      </c>
      <c r="H395" s="18">
        <v>5624.0466709962384</v>
      </c>
      <c r="I395" s="19">
        <v>0</v>
      </c>
      <c r="J395" s="18">
        <v>0</v>
      </c>
      <c r="K395" s="19">
        <v>0</v>
      </c>
      <c r="L395" s="18">
        <v>0</v>
      </c>
      <c r="M395" s="82">
        <v>16170</v>
      </c>
      <c r="N395" s="23">
        <v>2</v>
      </c>
      <c r="O395" s="84">
        <v>8090</v>
      </c>
    </row>
    <row r="396" spans="1:15">
      <c r="A396" s="21" t="s">
        <v>779</v>
      </c>
      <c r="B396" s="22" t="s">
        <v>780</v>
      </c>
      <c r="C396" s="19">
        <v>13.5</v>
      </c>
      <c r="D396" s="18">
        <v>1342.5493559227107</v>
      </c>
      <c r="E396" s="19">
        <v>2.12</v>
      </c>
      <c r="F396" s="18">
        <v>5240.7450207852198</v>
      </c>
      <c r="G396" s="19">
        <v>0.74</v>
      </c>
      <c r="H396" s="18">
        <v>5268.0943500471094</v>
      </c>
      <c r="I396" s="19">
        <v>0.12</v>
      </c>
      <c r="J396" s="18">
        <v>10621.385279999999</v>
      </c>
      <c r="K396" s="19">
        <v>2.0666666666666669</v>
      </c>
      <c r="L396" s="18">
        <v>453.84902517625108</v>
      </c>
      <c r="M396" s="82">
        <v>22930</v>
      </c>
      <c r="N396" s="23">
        <v>2</v>
      </c>
      <c r="O396" s="84">
        <v>11470</v>
      </c>
    </row>
    <row r="397" spans="1:15">
      <c r="A397" s="21" t="s">
        <v>781</v>
      </c>
      <c r="B397" s="22" t="s">
        <v>782</v>
      </c>
      <c r="C397" s="19">
        <v>20.7</v>
      </c>
      <c r="D397" s="18">
        <v>2058.5756790814894</v>
      </c>
      <c r="E397" s="19">
        <v>4.3499999999999996</v>
      </c>
      <c r="F397" s="18">
        <v>10753.415490762125</v>
      </c>
      <c r="G397" s="19">
        <v>1.37</v>
      </c>
      <c r="H397" s="18">
        <v>9753.0935940061354</v>
      </c>
      <c r="I397" s="19">
        <v>0.04</v>
      </c>
      <c r="J397" s="18">
        <v>3540.4617599999997</v>
      </c>
      <c r="K397" s="19">
        <v>4.666666666666667</v>
      </c>
      <c r="L397" s="18">
        <v>1024.8203794302444</v>
      </c>
      <c r="M397" s="82">
        <v>27130</v>
      </c>
      <c r="N397" s="23">
        <v>2</v>
      </c>
      <c r="O397" s="84">
        <v>13570</v>
      </c>
    </row>
    <row r="398" spans="1:15">
      <c r="A398" s="21" t="s">
        <v>783</v>
      </c>
      <c r="B398" s="22" t="s">
        <v>784</v>
      </c>
      <c r="C398" s="19">
        <v>25.8</v>
      </c>
      <c r="D398" s="18">
        <v>2565.7609913189581</v>
      </c>
      <c r="E398" s="19">
        <v>4.8499999999999996</v>
      </c>
      <c r="F398" s="18">
        <v>11989.440259815241</v>
      </c>
      <c r="G398" s="19">
        <v>1.95</v>
      </c>
      <c r="H398" s="18">
        <v>13882.140517016031</v>
      </c>
      <c r="I398" s="19">
        <v>0.17</v>
      </c>
      <c r="J398" s="18">
        <v>15046.96248</v>
      </c>
      <c r="K398" s="19">
        <v>0.6333333333333333</v>
      </c>
      <c r="L398" s="18">
        <v>139.08276577981886</v>
      </c>
      <c r="M398" s="82">
        <v>43620</v>
      </c>
      <c r="N398" s="23">
        <v>2</v>
      </c>
      <c r="O398" s="84">
        <v>21810</v>
      </c>
    </row>
    <row r="399" spans="1:15">
      <c r="A399" s="21" t="s">
        <v>785</v>
      </c>
      <c r="B399" s="22" t="s">
        <v>786</v>
      </c>
      <c r="C399" s="19">
        <v>12.3</v>
      </c>
      <c r="D399" s="18">
        <v>1223.2116353962476</v>
      </c>
      <c r="E399" s="19">
        <v>0.91</v>
      </c>
      <c r="F399" s="18">
        <v>2249.5650796766745</v>
      </c>
      <c r="G399" s="19">
        <v>0.26</v>
      </c>
      <c r="H399" s="18">
        <v>1850.9520689354708</v>
      </c>
      <c r="I399" s="19">
        <v>0.06</v>
      </c>
      <c r="J399" s="18">
        <v>5310.6926399999993</v>
      </c>
      <c r="K399" s="19">
        <v>0</v>
      </c>
      <c r="L399" s="18">
        <v>0</v>
      </c>
      <c r="M399" s="82">
        <v>10630</v>
      </c>
      <c r="N399" s="23">
        <v>2</v>
      </c>
      <c r="O399" s="84">
        <v>5320</v>
      </c>
    </row>
    <row r="400" spans="1:15">
      <c r="A400" s="21" t="s">
        <v>787</v>
      </c>
      <c r="B400" s="22" t="s">
        <v>788</v>
      </c>
      <c r="C400" s="19">
        <v>11.2</v>
      </c>
      <c r="D400" s="18">
        <v>1113.8187249136561</v>
      </c>
      <c r="E400" s="19">
        <v>1.3900000000000001</v>
      </c>
      <c r="F400" s="18">
        <v>3436.1488579676679</v>
      </c>
      <c r="G400" s="19">
        <v>0.37</v>
      </c>
      <c r="H400" s="18">
        <v>2634.0471750235547</v>
      </c>
      <c r="I400" s="19">
        <v>0.18</v>
      </c>
      <c r="J400" s="18">
        <v>15932.077919999998</v>
      </c>
      <c r="K400" s="19">
        <v>1.45</v>
      </c>
      <c r="L400" s="18">
        <v>318.42633218011161</v>
      </c>
      <c r="M400" s="82">
        <v>23430</v>
      </c>
      <c r="N400" s="23">
        <v>2</v>
      </c>
      <c r="O400" s="84">
        <v>11720</v>
      </c>
    </row>
    <row r="401" spans="1:15">
      <c r="A401" s="21" t="s">
        <v>789</v>
      </c>
      <c r="B401" s="22" t="s">
        <v>790</v>
      </c>
      <c r="C401" s="19">
        <v>22.9</v>
      </c>
      <c r="D401" s="18">
        <v>2277.3615000466721</v>
      </c>
      <c r="E401" s="19">
        <v>2.0500000000000003</v>
      </c>
      <c r="F401" s="18">
        <v>5067.7015531177831</v>
      </c>
      <c r="G401" s="19">
        <v>0.68</v>
      </c>
      <c r="H401" s="18">
        <v>4840.951564908155</v>
      </c>
      <c r="I401" s="19">
        <v>0.14000000000000001</v>
      </c>
      <c r="J401" s="18">
        <v>12391.61616</v>
      </c>
      <c r="K401" s="19">
        <v>0</v>
      </c>
      <c r="L401" s="18">
        <v>0</v>
      </c>
      <c r="M401" s="82">
        <v>24580</v>
      </c>
      <c r="N401" s="23">
        <v>2</v>
      </c>
      <c r="O401" s="84">
        <v>12290</v>
      </c>
    </row>
    <row r="402" spans="1:15">
      <c r="A402" s="21" t="s">
        <v>791</v>
      </c>
      <c r="B402" s="22" t="s">
        <v>792</v>
      </c>
      <c r="C402" s="19">
        <v>13.9</v>
      </c>
      <c r="D402" s="18">
        <v>1382.3285960981984</v>
      </c>
      <c r="E402" s="19">
        <v>0.9</v>
      </c>
      <c r="F402" s="18">
        <v>2224.8445842956121</v>
      </c>
      <c r="G402" s="19">
        <v>0.14000000000000001</v>
      </c>
      <c r="H402" s="18">
        <v>996.66649865756131</v>
      </c>
      <c r="I402" s="19">
        <v>0.01</v>
      </c>
      <c r="J402" s="18">
        <v>885.11543999999992</v>
      </c>
      <c r="K402" s="19">
        <v>0.13333333333333333</v>
      </c>
      <c r="L402" s="18">
        <v>29.280582269435552</v>
      </c>
      <c r="M402" s="82">
        <v>5520</v>
      </c>
      <c r="N402" s="23">
        <v>2</v>
      </c>
      <c r="O402" s="84">
        <v>2760</v>
      </c>
    </row>
    <row r="403" spans="1:15" ht="14.25" thickBot="1">
      <c r="A403" s="24" t="s">
        <v>793</v>
      </c>
      <c r="B403" s="25" t="s">
        <v>794</v>
      </c>
      <c r="C403" s="19">
        <v>20.8</v>
      </c>
      <c r="D403" s="18">
        <v>2068.5204891253616</v>
      </c>
      <c r="E403" s="19">
        <v>3.6399999999999997</v>
      </c>
      <c r="F403" s="18">
        <v>8998.2603187066961</v>
      </c>
      <c r="G403" s="19">
        <v>1.01</v>
      </c>
      <c r="H403" s="18">
        <v>7190.2368831724052</v>
      </c>
      <c r="I403" s="19">
        <v>0.08</v>
      </c>
      <c r="J403" s="18">
        <v>7080.9235199999994</v>
      </c>
      <c r="K403" s="19">
        <v>0</v>
      </c>
      <c r="L403" s="18">
        <v>0</v>
      </c>
      <c r="M403" s="82">
        <v>25340</v>
      </c>
      <c r="N403" s="26">
        <v>2</v>
      </c>
      <c r="O403" s="84">
        <v>12670</v>
      </c>
    </row>
    <row r="404" spans="1:15">
      <c r="M404" s="83">
        <f>SUM(M6:M403)</f>
        <v>12117220</v>
      </c>
      <c r="O404" s="85">
        <f>SUM(O6:O403)</f>
        <v>7576200</v>
      </c>
    </row>
  </sheetData>
  <mergeCells count="10">
    <mergeCell ref="A4:A5"/>
    <mergeCell ref="B4:B5"/>
    <mergeCell ref="C4:D4"/>
    <mergeCell ref="E4:F4"/>
    <mergeCell ref="G4:H4"/>
    <mergeCell ref="I4:J4"/>
    <mergeCell ref="K4:L4"/>
    <mergeCell ref="M4:M5"/>
    <mergeCell ref="N4:N5"/>
    <mergeCell ref="O4:O5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54"/>
  <sheetViews>
    <sheetView showGridLines="0" zoomScale="85" zoomScaleNormal="85" workbookViewId="0">
      <pane xSplit="3" ySplit="1" topLeftCell="D110" activePane="bottomRight" state="frozen"/>
      <selection pane="topRight" activeCell="D1" sqref="D1"/>
      <selection pane="bottomLeft" activeCell="A2" sqref="A2"/>
      <selection pane="bottomRight" activeCell="P12" sqref="P12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6" bestFit="1" customWidth="1"/>
    <col min="5" max="5" width="11.5546875" style="6" bestFit="1" customWidth="1"/>
    <col min="6" max="7" width="12.6640625" style="5" bestFit="1" customWidth="1"/>
    <col min="8" max="8" width="10.33203125" style="7" customWidth="1"/>
    <col min="9" max="9" width="12.6640625" style="5" bestFit="1" customWidth="1"/>
    <col min="10" max="10" width="13.44140625" style="5" bestFit="1" customWidth="1"/>
    <col min="11" max="11" width="11.6640625" style="5" bestFit="1" customWidth="1"/>
    <col min="12" max="12" width="38.109375" style="5" customWidth="1"/>
    <col min="13" max="16384" width="8.88671875" style="2"/>
  </cols>
  <sheetData>
    <row r="1" spans="1:13" s="1" customFormat="1" ht="39.75" thickBot="1">
      <c r="A1" s="57" t="s">
        <v>798</v>
      </c>
      <c r="B1" s="58" t="s">
        <v>799</v>
      </c>
      <c r="C1" s="58" t="s">
        <v>800</v>
      </c>
      <c r="D1" s="58" t="s">
        <v>801</v>
      </c>
      <c r="E1" s="58" t="s">
        <v>802</v>
      </c>
      <c r="F1" s="59" t="s">
        <v>803</v>
      </c>
      <c r="G1" s="59" t="s">
        <v>804</v>
      </c>
      <c r="H1" s="60" t="s">
        <v>815</v>
      </c>
      <c r="I1" s="59" t="s">
        <v>844</v>
      </c>
      <c r="J1" s="61" t="s">
        <v>816</v>
      </c>
      <c r="K1" s="59" t="s">
        <v>805</v>
      </c>
      <c r="L1" s="62" t="s">
        <v>830</v>
      </c>
    </row>
    <row r="2" spans="1:13" ht="20.25" thickBot="1">
      <c r="A2" s="139" t="s">
        <v>845</v>
      </c>
      <c r="B2" s="80" t="s">
        <v>846</v>
      </c>
      <c r="C2" s="33" t="s">
        <v>847</v>
      </c>
      <c r="D2" s="132">
        <v>35080</v>
      </c>
      <c r="E2" s="132">
        <f>D2/2</f>
        <v>17540</v>
      </c>
      <c r="F2" s="34">
        <v>16</v>
      </c>
      <c r="G2" s="34"/>
      <c r="H2" s="35">
        <v>0.5161290322580645</v>
      </c>
      <c r="I2" s="36">
        <v>18100</v>
      </c>
      <c r="J2" s="34"/>
      <c r="K2" s="88"/>
      <c r="L2" s="42"/>
      <c r="M2" s="74"/>
    </row>
    <row r="3" spans="1:13" ht="25.5" customHeight="1" thickBot="1">
      <c r="A3" s="140"/>
      <c r="B3" s="3" t="s">
        <v>817</v>
      </c>
      <c r="C3" s="91" t="s">
        <v>848</v>
      </c>
      <c r="D3" s="133"/>
      <c r="E3" s="133"/>
      <c r="F3" s="38"/>
      <c r="G3" s="38">
        <v>15</v>
      </c>
      <c r="H3" s="39">
        <v>0.4838709677419355</v>
      </c>
      <c r="I3" s="40">
        <v>16980</v>
      </c>
      <c r="J3" s="38"/>
      <c r="K3" s="88"/>
      <c r="L3" s="41"/>
    </row>
    <row r="4" spans="1:13" ht="20.25" thickBot="1">
      <c r="A4" s="130" t="s">
        <v>849</v>
      </c>
      <c r="B4" s="77" t="s">
        <v>850</v>
      </c>
      <c r="C4" s="92" t="s">
        <v>937</v>
      </c>
      <c r="D4" s="132">
        <v>57190</v>
      </c>
      <c r="E4" s="132">
        <f>D4/2</f>
        <v>28595</v>
      </c>
      <c r="F4" s="34"/>
      <c r="G4" s="34">
        <v>16</v>
      </c>
      <c r="H4" s="35">
        <v>0.5</v>
      </c>
      <c r="I4" s="36">
        <v>14300</v>
      </c>
      <c r="J4" s="34"/>
      <c r="K4" s="88">
        <v>200000</v>
      </c>
      <c r="L4" s="88"/>
    </row>
    <row r="5" spans="1:13" ht="20.25" thickBot="1">
      <c r="A5" s="131"/>
      <c r="B5" s="3" t="s">
        <v>806</v>
      </c>
      <c r="C5" s="91" t="s">
        <v>938</v>
      </c>
      <c r="D5" s="133"/>
      <c r="E5" s="133"/>
      <c r="F5" s="38"/>
      <c r="G5" s="38"/>
      <c r="H5" s="39">
        <v>1</v>
      </c>
      <c r="I5" s="40">
        <v>42890</v>
      </c>
      <c r="J5" s="38"/>
      <c r="K5" s="88">
        <v>200000</v>
      </c>
      <c r="L5" s="89"/>
    </row>
    <row r="6" spans="1:13" ht="20.25" thickBot="1">
      <c r="A6" s="130" t="s">
        <v>851</v>
      </c>
      <c r="B6" s="77" t="s">
        <v>850</v>
      </c>
      <c r="C6" s="92" t="s">
        <v>939</v>
      </c>
      <c r="D6" s="132">
        <v>22430</v>
      </c>
      <c r="E6" s="132">
        <f>D6/2</f>
        <v>11215</v>
      </c>
      <c r="F6" s="34"/>
      <c r="G6" s="34">
        <v>16</v>
      </c>
      <c r="H6" s="35">
        <v>0.5161290322580645</v>
      </c>
      <c r="I6" s="36">
        <v>11580</v>
      </c>
      <c r="J6" s="34"/>
      <c r="K6" s="88">
        <v>200000</v>
      </c>
      <c r="L6" s="88"/>
    </row>
    <row r="7" spans="1:13" ht="20.25" thickBot="1">
      <c r="A7" s="131"/>
      <c r="B7" s="4" t="s">
        <v>852</v>
      </c>
      <c r="C7" s="91" t="s">
        <v>940</v>
      </c>
      <c r="D7" s="133"/>
      <c r="E7" s="133"/>
      <c r="F7" s="38"/>
      <c r="G7" s="38">
        <v>17</v>
      </c>
      <c r="H7" s="39">
        <v>0.46666666666666667</v>
      </c>
      <c r="I7" s="40">
        <v>10850</v>
      </c>
      <c r="J7" s="38"/>
      <c r="K7" s="88">
        <v>200000</v>
      </c>
      <c r="L7" s="89"/>
    </row>
    <row r="8" spans="1:13" ht="20.25" thickBot="1">
      <c r="A8" s="130" t="s">
        <v>853</v>
      </c>
      <c r="B8" s="80" t="s">
        <v>854</v>
      </c>
      <c r="C8" s="92" t="s">
        <v>941</v>
      </c>
      <c r="D8" s="132">
        <v>447.51645197423687</v>
      </c>
      <c r="E8" s="132">
        <f>D8/2</f>
        <v>223.75822598711844</v>
      </c>
      <c r="F8" s="34">
        <v>14</v>
      </c>
      <c r="G8" s="34"/>
      <c r="H8" s="35">
        <v>0.45161290322580644</v>
      </c>
      <c r="I8" s="36">
        <v>100</v>
      </c>
      <c r="J8" s="34"/>
      <c r="K8" s="88">
        <v>200000</v>
      </c>
      <c r="L8" s="36" t="s">
        <v>855</v>
      </c>
    </row>
    <row r="9" spans="1:13" ht="20.25" thickBot="1">
      <c r="A9" s="131"/>
      <c r="B9" s="3" t="s">
        <v>806</v>
      </c>
      <c r="C9" s="91" t="s">
        <v>942</v>
      </c>
      <c r="D9" s="133"/>
      <c r="E9" s="133"/>
      <c r="F9" s="38"/>
      <c r="G9" s="38">
        <v>1</v>
      </c>
      <c r="H9" s="39">
        <v>1</v>
      </c>
      <c r="I9" s="40">
        <v>350</v>
      </c>
      <c r="J9" s="38"/>
      <c r="K9" s="88">
        <v>200000</v>
      </c>
      <c r="L9" s="89"/>
    </row>
    <row r="10" spans="1:13" ht="20.25" thickBot="1">
      <c r="A10" s="130" t="s">
        <v>856</v>
      </c>
      <c r="B10" s="77" t="s">
        <v>850</v>
      </c>
      <c r="C10" s="92" t="s">
        <v>943</v>
      </c>
      <c r="D10" s="132">
        <v>54901.707913281651</v>
      </c>
      <c r="E10" s="132">
        <f>D10/2</f>
        <v>27450.853956640825</v>
      </c>
      <c r="F10" s="34"/>
      <c r="G10" s="34">
        <v>17</v>
      </c>
      <c r="H10" s="35">
        <v>0.46666666666666667</v>
      </c>
      <c r="I10" s="36">
        <v>12810</v>
      </c>
      <c r="J10" s="34"/>
      <c r="K10" s="88">
        <v>200000</v>
      </c>
      <c r="L10" s="88"/>
    </row>
    <row r="11" spans="1:13" ht="20.25" thickBot="1">
      <c r="A11" s="131"/>
      <c r="B11" s="3" t="s">
        <v>806</v>
      </c>
      <c r="C11" s="91" t="s">
        <v>944</v>
      </c>
      <c r="D11" s="133"/>
      <c r="E11" s="133"/>
      <c r="F11" s="38"/>
      <c r="G11" s="38"/>
      <c r="H11" s="39">
        <v>1</v>
      </c>
      <c r="I11" s="40">
        <v>42090</v>
      </c>
      <c r="J11" s="38"/>
      <c r="K11" s="88">
        <v>200000</v>
      </c>
      <c r="L11" s="89"/>
    </row>
    <row r="12" spans="1:13" ht="20.25" thickBot="1">
      <c r="A12" s="130" t="s">
        <v>857</v>
      </c>
      <c r="B12" s="73" t="s">
        <v>806</v>
      </c>
      <c r="C12" s="92" t="s">
        <v>1061</v>
      </c>
      <c r="D12" s="132">
        <v>15378.685668121581</v>
      </c>
      <c r="E12" s="132">
        <f>D12/2</f>
        <v>7689.3428340607907</v>
      </c>
      <c r="F12" s="34"/>
      <c r="G12" s="34"/>
      <c r="H12" s="35">
        <v>1</v>
      </c>
      <c r="I12" s="36">
        <v>10920</v>
      </c>
      <c r="J12" s="34"/>
      <c r="K12" s="88">
        <v>200000</v>
      </c>
      <c r="L12" s="88"/>
    </row>
    <row r="13" spans="1:13" ht="20.25" thickBot="1">
      <c r="A13" s="131"/>
      <c r="B13" s="93" t="s">
        <v>854</v>
      </c>
      <c r="C13" s="91" t="s">
        <v>1060</v>
      </c>
      <c r="D13" s="133"/>
      <c r="E13" s="133"/>
      <c r="F13" s="38">
        <v>18</v>
      </c>
      <c r="G13" s="38"/>
      <c r="H13" s="39">
        <v>0.58064516129032262</v>
      </c>
      <c r="I13" s="40">
        <v>4460</v>
      </c>
      <c r="J13" s="38"/>
      <c r="K13" s="88">
        <v>200000</v>
      </c>
      <c r="L13" s="40" t="s">
        <v>858</v>
      </c>
    </row>
    <row r="14" spans="1:13" ht="20.25" thickBot="1">
      <c r="A14" s="130" t="s">
        <v>825</v>
      </c>
      <c r="B14" s="73" t="s">
        <v>806</v>
      </c>
      <c r="C14" s="92" t="s">
        <v>840</v>
      </c>
      <c r="D14" s="132">
        <v>33239.095977917372</v>
      </c>
      <c r="E14" s="132">
        <f>D14/2</f>
        <v>16619.547988958686</v>
      </c>
      <c r="F14" s="34"/>
      <c r="G14" s="34"/>
      <c r="H14" s="35">
        <v>1</v>
      </c>
      <c r="I14" s="36">
        <v>25730</v>
      </c>
      <c r="J14" s="34"/>
      <c r="K14" s="88">
        <v>200000</v>
      </c>
      <c r="L14" s="88"/>
    </row>
    <row r="15" spans="1:13" ht="20.25" thickBot="1">
      <c r="A15" s="131"/>
      <c r="B15" s="94" t="s">
        <v>831</v>
      </c>
      <c r="C15" s="91" t="s">
        <v>841</v>
      </c>
      <c r="D15" s="133"/>
      <c r="E15" s="133"/>
      <c r="F15" s="38">
        <v>14</v>
      </c>
      <c r="G15" s="38"/>
      <c r="H15" s="39">
        <v>0.45161290322580644</v>
      </c>
      <c r="I15" s="40">
        <v>7510</v>
      </c>
      <c r="J15" s="38"/>
      <c r="K15" s="88">
        <v>200000</v>
      </c>
      <c r="L15" s="89" t="s">
        <v>859</v>
      </c>
    </row>
    <row r="16" spans="1:13" ht="20.25" thickBot="1">
      <c r="A16" s="130" t="s">
        <v>856</v>
      </c>
      <c r="B16" s="77" t="s">
        <v>850</v>
      </c>
      <c r="C16" s="92" t="s">
        <v>943</v>
      </c>
      <c r="D16" s="132">
        <v>54901.707913281651</v>
      </c>
      <c r="E16" s="132">
        <f>D16/2</f>
        <v>27450.853956640825</v>
      </c>
      <c r="F16" s="34"/>
      <c r="G16" s="34">
        <v>17</v>
      </c>
      <c r="H16" s="35">
        <v>0.46666666666666667</v>
      </c>
      <c r="I16" s="36">
        <v>12810</v>
      </c>
      <c r="J16" s="34"/>
      <c r="K16" s="88">
        <v>200000</v>
      </c>
      <c r="L16" s="88"/>
    </row>
    <row r="17" spans="1:12" ht="20.25" thickBot="1">
      <c r="A17" s="131"/>
      <c r="B17" s="3" t="s">
        <v>806</v>
      </c>
      <c r="C17" s="91" t="s">
        <v>944</v>
      </c>
      <c r="D17" s="133"/>
      <c r="E17" s="133"/>
      <c r="F17" s="38"/>
      <c r="G17" s="38"/>
      <c r="H17" s="39">
        <v>1</v>
      </c>
      <c r="I17" s="40">
        <v>42090</v>
      </c>
      <c r="J17" s="38"/>
      <c r="K17" s="88">
        <v>200000</v>
      </c>
      <c r="L17" s="89"/>
    </row>
    <row r="18" spans="1:12" ht="20.25" thickBot="1">
      <c r="A18" s="130" t="s">
        <v>860</v>
      </c>
      <c r="B18" s="77" t="s">
        <v>850</v>
      </c>
      <c r="C18" s="92" t="s">
        <v>1059</v>
      </c>
      <c r="D18" s="132">
        <v>33544.74821958461</v>
      </c>
      <c r="E18" s="132">
        <f>D18/2</f>
        <v>16772.374109792305</v>
      </c>
      <c r="F18" s="34"/>
      <c r="G18" s="34">
        <v>12</v>
      </c>
      <c r="H18" s="35">
        <v>0.6333333333333333</v>
      </c>
      <c r="I18" s="36">
        <v>10620</v>
      </c>
      <c r="J18" s="34"/>
      <c r="K18" s="88">
        <v>200000</v>
      </c>
      <c r="L18" s="88"/>
    </row>
    <row r="19" spans="1:12" ht="20.25" thickBot="1">
      <c r="A19" s="131"/>
      <c r="B19" s="3" t="s">
        <v>806</v>
      </c>
      <c r="C19" s="91" t="s">
        <v>1058</v>
      </c>
      <c r="D19" s="133"/>
      <c r="E19" s="133"/>
      <c r="F19" s="38"/>
      <c r="G19" s="38"/>
      <c r="H19" s="39">
        <v>1</v>
      </c>
      <c r="I19" s="40">
        <v>22920</v>
      </c>
      <c r="J19" s="38"/>
      <c r="K19" s="88">
        <v>200000</v>
      </c>
      <c r="L19" s="89"/>
    </row>
    <row r="20" spans="1:12" ht="20.25" thickBot="1">
      <c r="A20" s="134" t="s">
        <v>861</v>
      </c>
      <c r="B20" s="73" t="s">
        <v>806</v>
      </c>
      <c r="C20" s="33" t="s">
        <v>1057</v>
      </c>
      <c r="D20" s="136">
        <f>[1]게시용!M43</f>
        <v>15380</v>
      </c>
      <c r="E20" s="138">
        <f>D20/2</f>
        <v>7690</v>
      </c>
      <c r="F20" s="34"/>
      <c r="G20" s="34"/>
      <c r="H20" s="35">
        <v>1</v>
      </c>
      <c r="I20" s="36">
        <v>11790</v>
      </c>
      <c r="J20" s="34"/>
      <c r="K20" s="88">
        <v>200000</v>
      </c>
      <c r="L20" s="76"/>
    </row>
    <row r="21" spans="1:12" ht="20.25" thickBot="1">
      <c r="A21" s="135"/>
      <c r="B21" s="4" t="s">
        <v>850</v>
      </c>
      <c r="C21" s="37" t="s">
        <v>1056</v>
      </c>
      <c r="D21" s="137"/>
      <c r="E21" s="133"/>
      <c r="F21" s="38"/>
      <c r="G21" s="38">
        <v>17</v>
      </c>
      <c r="H21" s="39">
        <v>0.46666666666666667</v>
      </c>
      <c r="I21" s="40">
        <v>3590</v>
      </c>
      <c r="J21" s="38"/>
      <c r="K21" s="88">
        <v>200000</v>
      </c>
      <c r="L21" s="89"/>
    </row>
    <row r="22" spans="1:12" ht="20.25" thickBot="1">
      <c r="A22" s="134" t="s">
        <v>862</v>
      </c>
      <c r="B22" s="73" t="s">
        <v>806</v>
      </c>
      <c r="C22" s="33" t="s">
        <v>1055</v>
      </c>
      <c r="D22" s="132">
        <v>49516.190889361103</v>
      </c>
      <c r="E22" s="132">
        <f>D22/2</f>
        <v>24758.095444680552</v>
      </c>
      <c r="F22" s="34"/>
      <c r="G22" s="34"/>
      <c r="H22" s="35">
        <v>1</v>
      </c>
      <c r="I22" s="36">
        <v>37970</v>
      </c>
      <c r="J22" s="34"/>
      <c r="K22" s="88">
        <v>200000</v>
      </c>
      <c r="L22" s="76"/>
    </row>
    <row r="23" spans="1:12" ht="20.25" thickBot="1">
      <c r="A23" s="135"/>
      <c r="B23" s="4" t="s">
        <v>850</v>
      </c>
      <c r="C23" s="37" t="s">
        <v>1054</v>
      </c>
      <c r="D23" s="133"/>
      <c r="E23" s="133"/>
      <c r="F23" s="38"/>
      <c r="G23" s="38">
        <v>17</v>
      </c>
      <c r="H23" s="39">
        <v>0.46666666666666667</v>
      </c>
      <c r="I23" s="40">
        <v>11550</v>
      </c>
      <c r="J23" s="38"/>
      <c r="K23" s="88">
        <v>200000</v>
      </c>
      <c r="L23" s="89" t="s">
        <v>863</v>
      </c>
    </row>
    <row r="24" spans="1:12" ht="20.25" thickBot="1">
      <c r="A24" s="134" t="s">
        <v>864</v>
      </c>
      <c r="B24" s="73" t="s">
        <v>806</v>
      </c>
      <c r="C24" s="33" t="s">
        <v>1053</v>
      </c>
      <c r="D24" s="136">
        <v>49516.190889361103</v>
      </c>
      <c r="E24" s="138">
        <f>D24/2</f>
        <v>24758.095444680552</v>
      </c>
      <c r="F24" s="34"/>
      <c r="G24" s="34"/>
      <c r="H24" s="35">
        <v>1</v>
      </c>
      <c r="I24" s="36">
        <v>37970</v>
      </c>
      <c r="J24" s="34"/>
      <c r="K24" s="88">
        <v>200000</v>
      </c>
      <c r="L24" s="76"/>
    </row>
    <row r="25" spans="1:12" ht="20.25" thickBot="1">
      <c r="A25" s="135"/>
      <c r="B25" s="4" t="s">
        <v>850</v>
      </c>
      <c r="C25" s="37" t="s">
        <v>1052</v>
      </c>
      <c r="D25" s="137"/>
      <c r="E25" s="133"/>
      <c r="F25" s="38"/>
      <c r="G25" s="38">
        <v>17</v>
      </c>
      <c r="H25" s="39">
        <v>0.46666666666666667</v>
      </c>
      <c r="I25" s="40">
        <v>11550</v>
      </c>
      <c r="J25" s="38"/>
      <c r="K25" s="88">
        <v>200000</v>
      </c>
      <c r="L25" s="89"/>
    </row>
    <row r="26" spans="1:12" ht="20.25" thickBot="1">
      <c r="A26" s="134" t="s">
        <v>865</v>
      </c>
      <c r="B26" s="73" t="s">
        <v>806</v>
      </c>
      <c r="C26" s="33" t="s">
        <v>1051</v>
      </c>
      <c r="D26" s="136">
        <v>17326.691916723088</v>
      </c>
      <c r="E26" s="138">
        <f>D26/2</f>
        <v>8663.345958361544</v>
      </c>
      <c r="F26" s="34"/>
      <c r="G26" s="34"/>
      <c r="H26" s="35">
        <v>1</v>
      </c>
      <c r="I26" s="36">
        <v>13290</v>
      </c>
      <c r="J26" s="34"/>
      <c r="K26" s="88">
        <v>200000</v>
      </c>
      <c r="L26" s="76"/>
    </row>
    <row r="27" spans="1:12" ht="20.25" thickBot="1">
      <c r="A27" s="135"/>
      <c r="B27" s="4" t="s">
        <v>850</v>
      </c>
      <c r="C27" s="37" t="s">
        <v>1050</v>
      </c>
      <c r="D27" s="137"/>
      <c r="E27" s="133"/>
      <c r="F27" s="38"/>
      <c r="G27" s="38">
        <v>17</v>
      </c>
      <c r="H27" s="39">
        <v>0.46666666666666667</v>
      </c>
      <c r="I27" s="40">
        <v>4040</v>
      </c>
      <c r="J27" s="38"/>
      <c r="K27" s="88">
        <v>200000</v>
      </c>
      <c r="L27" s="89"/>
    </row>
    <row r="28" spans="1:12" ht="20.25" thickBot="1">
      <c r="A28" s="134" t="s">
        <v>866</v>
      </c>
      <c r="B28" s="73" t="s">
        <v>806</v>
      </c>
      <c r="C28" s="33" t="s">
        <v>1049</v>
      </c>
      <c r="D28" s="136">
        <v>19050.347552898405</v>
      </c>
      <c r="E28" s="138">
        <f>D28/2</f>
        <v>9525.1737764492027</v>
      </c>
      <c r="F28" s="34"/>
      <c r="G28" s="34"/>
      <c r="H28" s="35">
        <v>1</v>
      </c>
      <c r="I28" s="36">
        <v>14290</v>
      </c>
      <c r="J28" s="34"/>
      <c r="K28" s="88">
        <v>200000</v>
      </c>
      <c r="L28" s="76"/>
    </row>
    <row r="29" spans="1:12" ht="20.25" thickBot="1">
      <c r="A29" s="135"/>
      <c r="B29" s="4" t="s">
        <v>850</v>
      </c>
      <c r="C29" s="37" t="s">
        <v>1048</v>
      </c>
      <c r="D29" s="137"/>
      <c r="E29" s="133"/>
      <c r="F29" s="38"/>
      <c r="G29" s="38">
        <v>16</v>
      </c>
      <c r="H29" s="39">
        <v>0.5</v>
      </c>
      <c r="I29" s="40">
        <v>4760</v>
      </c>
      <c r="J29" s="38"/>
      <c r="K29" s="88">
        <v>200000</v>
      </c>
      <c r="L29" s="89"/>
    </row>
    <row r="30" spans="1:12" ht="20.25" thickBot="1">
      <c r="A30" s="134" t="s">
        <v>867</v>
      </c>
      <c r="B30" s="73" t="s">
        <v>806</v>
      </c>
      <c r="C30" s="33" t="s">
        <v>1047</v>
      </c>
      <c r="D30" s="136">
        <v>23593.563343495818</v>
      </c>
      <c r="E30" s="138">
        <f>D30/2</f>
        <v>11796.781671747909</v>
      </c>
      <c r="F30" s="34"/>
      <c r="G30" s="34"/>
      <c r="H30" s="35">
        <v>1</v>
      </c>
      <c r="I30" s="36">
        <v>17690</v>
      </c>
      <c r="J30" s="34"/>
      <c r="K30" s="88">
        <v>200000</v>
      </c>
      <c r="L30" s="76"/>
    </row>
    <row r="31" spans="1:12" ht="20.25" thickBot="1">
      <c r="A31" s="135"/>
      <c r="B31" s="4" t="s">
        <v>850</v>
      </c>
      <c r="C31" s="37" t="s">
        <v>1046</v>
      </c>
      <c r="D31" s="137"/>
      <c r="E31" s="133"/>
      <c r="F31" s="38"/>
      <c r="G31" s="38">
        <v>16</v>
      </c>
      <c r="H31" s="39">
        <v>0.5</v>
      </c>
      <c r="I31" s="40">
        <v>5900</v>
      </c>
      <c r="J31" s="38"/>
      <c r="K31" s="88">
        <v>200000</v>
      </c>
      <c r="L31" s="89"/>
    </row>
    <row r="32" spans="1:12" ht="20.25" thickBot="1">
      <c r="A32" s="130" t="s">
        <v>868</v>
      </c>
      <c r="B32" s="77" t="s">
        <v>850</v>
      </c>
      <c r="C32" s="92" t="s">
        <v>1045</v>
      </c>
      <c r="D32" s="132">
        <v>48776.703342698667</v>
      </c>
      <c r="E32" s="132">
        <f>D32/2</f>
        <v>24388.351671349334</v>
      </c>
      <c r="F32" s="34"/>
      <c r="G32" s="34">
        <v>12</v>
      </c>
      <c r="H32" s="35">
        <v>0.6333333333333333</v>
      </c>
      <c r="I32" s="36">
        <v>30890</v>
      </c>
      <c r="J32" s="34"/>
      <c r="K32" s="88">
        <v>200000</v>
      </c>
      <c r="L32" s="88"/>
    </row>
    <row r="33" spans="1:12" ht="20.25" thickBot="1">
      <c r="A33" s="131"/>
      <c r="B33" s="4" t="s">
        <v>852</v>
      </c>
      <c r="C33" s="91" t="s">
        <v>940</v>
      </c>
      <c r="D33" s="133"/>
      <c r="E33" s="133"/>
      <c r="F33" s="38"/>
      <c r="G33" s="38">
        <v>24</v>
      </c>
      <c r="H33" s="39">
        <v>0.23333333333333334</v>
      </c>
      <c r="I33" s="40">
        <v>17890</v>
      </c>
      <c r="J33" s="38"/>
      <c r="K33" s="88">
        <v>200000</v>
      </c>
      <c r="L33" s="89"/>
    </row>
    <row r="34" spans="1:12" ht="20.25" thickBot="1">
      <c r="A34" s="134" t="s">
        <v>869</v>
      </c>
      <c r="B34" s="73" t="s">
        <v>806</v>
      </c>
      <c r="C34" s="33" t="s">
        <v>1044</v>
      </c>
      <c r="D34" s="136">
        <v>50416.217076267087</v>
      </c>
      <c r="E34" s="138">
        <f>D34/2</f>
        <v>25208.108538133543</v>
      </c>
      <c r="F34" s="34"/>
      <c r="G34" s="34"/>
      <c r="H34" s="35">
        <v>1</v>
      </c>
      <c r="I34" s="36">
        <v>38660</v>
      </c>
      <c r="J34" s="34"/>
      <c r="K34" s="88">
        <v>200000</v>
      </c>
      <c r="L34" s="76"/>
    </row>
    <row r="35" spans="1:12" ht="20.25" thickBot="1">
      <c r="A35" s="135"/>
      <c r="B35" s="4" t="s">
        <v>850</v>
      </c>
      <c r="C35" s="37" t="s">
        <v>1000</v>
      </c>
      <c r="D35" s="137"/>
      <c r="E35" s="133"/>
      <c r="F35" s="38"/>
      <c r="G35" s="38">
        <v>17</v>
      </c>
      <c r="H35" s="39">
        <v>0.46666666666666667</v>
      </c>
      <c r="I35" s="40">
        <v>11760</v>
      </c>
      <c r="J35" s="38"/>
      <c r="K35" s="88">
        <v>200000</v>
      </c>
      <c r="L35" s="89"/>
    </row>
    <row r="36" spans="1:12" ht="20.25" thickBot="1">
      <c r="A36" s="134" t="s">
        <v>870</v>
      </c>
      <c r="B36" s="73" t="s">
        <v>806</v>
      </c>
      <c r="C36" s="33" t="s">
        <v>1043</v>
      </c>
      <c r="D36" s="136">
        <v>59778.230557428455</v>
      </c>
      <c r="E36" s="138">
        <f>D36/2</f>
        <v>29889.115278714227</v>
      </c>
      <c r="F36" s="34"/>
      <c r="G36" s="34"/>
      <c r="H36" s="35">
        <v>1</v>
      </c>
      <c r="I36" s="36">
        <v>44840</v>
      </c>
      <c r="J36" s="34"/>
      <c r="K36" s="88">
        <v>200000</v>
      </c>
      <c r="L36" s="76"/>
    </row>
    <row r="37" spans="1:12" ht="20.25" thickBot="1">
      <c r="A37" s="135"/>
      <c r="B37" s="4" t="s">
        <v>850</v>
      </c>
      <c r="C37" s="37" t="s">
        <v>1042</v>
      </c>
      <c r="D37" s="137"/>
      <c r="E37" s="133"/>
      <c r="F37" s="38"/>
      <c r="G37" s="38">
        <v>16</v>
      </c>
      <c r="H37" s="39">
        <v>0.5</v>
      </c>
      <c r="I37" s="40">
        <v>14940</v>
      </c>
      <c r="J37" s="38"/>
      <c r="K37" s="88">
        <v>200000</v>
      </c>
      <c r="L37" s="89"/>
    </row>
    <row r="38" spans="1:12" ht="20.25" thickBot="1">
      <c r="A38" s="130" t="s">
        <v>871</v>
      </c>
      <c r="B38" s="77" t="s">
        <v>850</v>
      </c>
      <c r="C38" s="92" t="s">
        <v>1041</v>
      </c>
      <c r="D38" s="132">
        <v>29790.966436649258</v>
      </c>
      <c r="E38" s="132">
        <f>D38/2</f>
        <v>14895.483218324629</v>
      </c>
      <c r="F38" s="34"/>
      <c r="G38" s="34">
        <v>16</v>
      </c>
      <c r="H38" s="35">
        <v>0.5</v>
      </c>
      <c r="I38" s="36">
        <v>7450</v>
      </c>
      <c r="J38" s="34"/>
      <c r="K38" s="88">
        <v>200000</v>
      </c>
      <c r="L38" s="88"/>
    </row>
    <row r="39" spans="1:12" ht="20.25" thickBot="1">
      <c r="A39" s="131"/>
      <c r="B39" s="3" t="s">
        <v>806</v>
      </c>
      <c r="C39" s="91" t="s">
        <v>1040</v>
      </c>
      <c r="D39" s="133"/>
      <c r="E39" s="133"/>
      <c r="F39" s="38"/>
      <c r="G39" s="38"/>
      <c r="H39" s="39">
        <v>1</v>
      </c>
      <c r="I39" s="40">
        <v>22340</v>
      </c>
      <c r="J39" s="38"/>
      <c r="K39" s="88">
        <v>200000</v>
      </c>
      <c r="L39" s="40"/>
    </row>
    <row r="40" spans="1:12" ht="20.25" thickBot="1">
      <c r="A40" s="134" t="s">
        <v>872</v>
      </c>
      <c r="B40" s="73" t="s">
        <v>806</v>
      </c>
      <c r="C40" s="33" t="s">
        <v>1039</v>
      </c>
      <c r="D40" s="136">
        <v>23409.570500492402</v>
      </c>
      <c r="E40" s="138">
        <f>D40/2</f>
        <v>11704.785250246201</v>
      </c>
      <c r="F40" s="34"/>
      <c r="G40" s="34"/>
      <c r="H40" s="35">
        <v>1</v>
      </c>
      <c r="I40" s="36">
        <v>17560</v>
      </c>
      <c r="J40" s="34"/>
      <c r="K40" s="88">
        <v>200000</v>
      </c>
      <c r="L40" s="76"/>
    </row>
    <row r="41" spans="1:12" ht="20.25" thickBot="1">
      <c r="A41" s="135"/>
      <c r="B41" s="4" t="s">
        <v>850</v>
      </c>
      <c r="C41" s="37" t="s">
        <v>1038</v>
      </c>
      <c r="D41" s="137"/>
      <c r="E41" s="133"/>
      <c r="F41" s="38"/>
      <c r="G41" s="38">
        <v>16</v>
      </c>
      <c r="H41" s="39">
        <v>0.5</v>
      </c>
      <c r="I41" s="40">
        <v>5850</v>
      </c>
      <c r="J41" s="38"/>
      <c r="K41" s="88">
        <v>200000</v>
      </c>
      <c r="L41" s="89"/>
    </row>
    <row r="42" spans="1:12" ht="20.25" thickBot="1">
      <c r="A42" s="130" t="s">
        <v>873</v>
      </c>
      <c r="B42" s="77" t="s">
        <v>850</v>
      </c>
      <c r="C42" s="92" t="s">
        <v>841</v>
      </c>
      <c r="D42" s="132">
        <v>17460.355471058327</v>
      </c>
      <c r="E42" s="132">
        <f>D42/2</f>
        <v>8730.1777355291633</v>
      </c>
      <c r="F42" s="34"/>
      <c r="G42" s="34">
        <v>14</v>
      </c>
      <c r="H42" s="35">
        <v>0.56666666666666665</v>
      </c>
      <c r="I42" s="36">
        <v>9890</v>
      </c>
      <c r="J42" s="34"/>
      <c r="K42" s="88">
        <v>200000</v>
      </c>
      <c r="L42" s="40" t="s">
        <v>874</v>
      </c>
    </row>
    <row r="43" spans="1:12" ht="20.25" thickBot="1">
      <c r="A43" s="131"/>
      <c r="B43" s="4" t="s">
        <v>852</v>
      </c>
      <c r="C43" s="91" t="s">
        <v>984</v>
      </c>
      <c r="D43" s="133"/>
      <c r="E43" s="133"/>
      <c r="F43" s="38"/>
      <c r="G43" s="38">
        <v>17</v>
      </c>
      <c r="H43" s="39">
        <v>0.46666666666666667</v>
      </c>
      <c r="I43" s="40">
        <v>7570</v>
      </c>
      <c r="J43" s="38"/>
      <c r="K43" s="88">
        <v>200000</v>
      </c>
      <c r="L43" s="89"/>
    </row>
    <row r="44" spans="1:12" ht="20.25" thickBot="1">
      <c r="A44" s="130" t="s">
        <v>875</v>
      </c>
      <c r="B44" s="77" t="s">
        <v>850</v>
      </c>
      <c r="C44" s="92" t="s">
        <v>837</v>
      </c>
      <c r="D44" s="132">
        <v>7530.1485425950814</v>
      </c>
      <c r="E44" s="132">
        <f>D44/2</f>
        <v>3765.0742712975407</v>
      </c>
      <c r="F44" s="34"/>
      <c r="G44" s="34">
        <v>15</v>
      </c>
      <c r="H44" s="35">
        <v>0.53333333333333333</v>
      </c>
      <c r="I44" s="36">
        <v>4020</v>
      </c>
      <c r="J44" s="34"/>
      <c r="K44" s="88">
        <v>200000</v>
      </c>
      <c r="L44" s="40" t="s">
        <v>876</v>
      </c>
    </row>
    <row r="45" spans="1:12" ht="20.25" thickBot="1">
      <c r="A45" s="131"/>
      <c r="B45" s="4" t="s">
        <v>852</v>
      </c>
      <c r="C45" s="91" t="s">
        <v>984</v>
      </c>
      <c r="D45" s="133"/>
      <c r="E45" s="133"/>
      <c r="F45" s="38"/>
      <c r="G45" s="38">
        <v>18</v>
      </c>
      <c r="H45" s="39">
        <v>0.43333333333333335</v>
      </c>
      <c r="I45" s="40">
        <v>3510</v>
      </c>
      <c r="J45" s="38"/>
      <c r="K45" s="88">
        <v>200000</v>
      </c>
      <c r="L45" s="89"/>
    </row>
    <row r="46" spans="1:12" ht="20.25" thickBot="1">
      <c r="A46" s="130" t="s">
        <v>877</v>
      </c>
      <c r="B46" s="77" t="s">
        <v>850</v>
      </c>
      <c r="C46" s="92" t="s">
        <v>1037</v>
      </c>
      <c r="D46" s="132">
        <v>25177.675712070693</v>
      </c>
      <c r="E46" s="132">
        <f>D46/2</f>
        <v>12588.837856035347</v>
      </c>
      <c r="F46" s="34"/>
      <c r="G46" s="34">
        <v>17</v>
      </c>
      <c r="H46" s="35">
        <v>0.56666666666666665</v>
      </c>
      <c r="I46" s="36">
        <v>14270</v>
      </c>
      <c r="J46" s="34"/>
      <c r="K46" s="88">
        <v>200000</v>
      </c>
      <c r="L46" s="40"/>
    </row>
    <row r="47" spans="1:12" ht="20.25" thickBot="1">
      <c r="A47" s="131"/>
      <c r="B47" s="4" t="s">
        <v>852</v>
      </c>
      <c r="C47" s="91" t="s">
        <v>1036</v>
      </c>
      <c r="D47" s="133"/>
      <c r="E47" s="133"/>
      <c r="F47" s="38"/>
      <c r="G47" s="38">
        <v>18</v>
      </c>
      <c r="H47" s="39">
        <v>0.43333333333333335</v>
      </c>
      <c r="I47" s="40">
        <v>10910</v>
      </c>
      <c r="J47" s="38"/>
      <c r="K47" s="88">
        <v>200000</v>
      </c>
      <c r="L47" s="89"/>
    </row>
    <row r="48" spans="1:12" ht="20.25" thickBot="1">
      <c r="A48" s="134" t="s">
        <v>878</v>
      </c>
      <c r="B48" s="73" t="s">
        <v>806</v>
      </c>
      <c r="C48" s="33" t="s">
        <v>1035</v>
      </c>
      <c r="D48" s="136">
        <v>31889.081441546408</v>
      </c>
      <c r="E48" s="138">
        <f>D48/2</f>
        <v>15944.540720773204</v>
      </c>
      <c r="F48" s="34"/>
      <c r="G48" s="34"/>
      <c r="H48" s="35">
        <v>1</v>
      </c>
      <c r="I48" s="36">
        <v>24450</v>
      </c>
      <c r="J48" s="34"/>
      <c r="K48" s="88">
        <v>200000</v>
      </c>
      <c r="L48" s="76"/>
    </row>
    <row r="49" spans="1:12" ht="20.25" thickBot="1">
      <c r="A49" s="135"/>
      <c r="B49" s="4" t="s">
        <v>850</v>
      </c>
      <c r="C49" s="37" t="s">
        <v>1034</v>
      </c>
      <c r="D49" s="137"/>
      <c r="E49" s="133"/>
      <c r="F49" s="38"/>
      <c r="G49" s="38">
        <v>17</v>
      </c>
      <c r="H49" s="39">
        <v>0.46666666666666667</v>
      </c>
      <c r="I49" s="40">
        <v>7440</v>
      </c>
      <c r="J49" s="38"/>
      <c r="K49" s="88">
        <v>200000</v>
      </c>
      <c r="L49" s="89"/>
    </row>
    <row r="50" spans="1:12" ht="20.25" thickBot="1">
      <c r="A50" s="130" t="s">
        <v>879</v>
      </c>
      <c r="B50" s="77" t="s">
        <v>850</v>
      </c>
      <c r="C50" s="92" t="s">
        <v>1033</v>
      </c>
      <c r="D50" s="132">
        <v>15268.720630035503</v>
      </c>
      <c r="E50" s="132">
        <f>D50/2</f>
        <v>7634.3603150177514</v>
      </c>
      <c r="F50" s="34"/>
      <c r="G50" s="34">
        <v>23</v>
      </c>
      <c r="H50" s="35">
        <v>0.26666666666666666</v>
      </c>
      <c r="I50" s="36">
        <v>4070</v>
      </c>
      <c r="J50" s="34"/>
      <c r="K50" s="88">
        <v>200000</v>
      </c>
      <c r="L50" s="40"/>
    </row>
    <row r="51" spans="1:12" ht="20.25" thickBot="1">
      <c r="A51" s="131"/>
      <c r="B51" s="4" t="s">
        <v>852</v>
      </c>
      <c r="C51" s="91" t="s">
        <v>1032</v>
      </c>
      <c r="D51" s="133"/>
      <c r="E51" s="133"/>
      <c r="F51" s="38"/>
      <c r="G51" s="38">
        <v>17</v>
      </c>
      <c r="H51" s="39">
        <v>0.56666666666666665</v>
      </c>
      <c r="I51" s="40">
        <v>11200</v>
      </c>
      <c r="J51" s="38"/>
      <c r="K51" s="88">
        <v>200000</v>
      </c>
      <c r="L51" s="89"/>
    </row>
    <row r="52" spans="1:12" ht="20.25" thickBot="1">
      <c r="A52" s="130" t="s">
        <v>880</v>
      </c>
      <c r="B52" s="77" t="s">
        <v>850</v>
      </c>
      <c r="C52" s="92" t="s">
        <v>1022</v>
      </c>
      <c r="D52" s="132">
        <v>64198.239265674601</v>
      </c>
      <c r="E52" s="132">
        <f>D52/2</f>
        <v>32099.119632837301</v>
      </c>
      <c r="F52" s="34"/>
      <c r="G52" s="34">
        <v>18</v>
      </c>
      <c r="H52" s="35">
        <v>0.43333333333333335</v>
      </c>
      <c r="I52" s="36">
        <v>13910</v>
      </c>
      <c r="J52" s="34"/>
      <c r="K52" s="88">
        <v>200000</v>
      </c>
      <c r="L52" s="88"/>
    </row>
    <row r="53" spans="1:12" ht="20.25" thickBot="1">
      <c r="A53" s="131"/>
      <c r="B53" s="3" t="s">
        <v>806</v>
      </c>
      <c r="C53" s="91" t="s">
        <v>1031</v>
      </c>
      <c r="D53" s="133"/>
      <c r="E53" s="133"/>
      <c r="F53" s="38"/>
      <c r="G53" s="38"/>
      <c r="H53" s="39">
        <v>1</v>
      </c>
      <c r="I53" s="40">
        <v>50290</v>
      </c>
      <c r="J53" s="38"/>
      <c r="K53" s="88">
        <v>200000</v>
      </c>
      <c r="L53" s="89"/>
    </row>
    <row r="54" spans="1:12" ht="20.25" thickBot="1">
      <c r="A54" s="130" t="s">
        <v>881</v>
      </c>
      <c r="B54" s="77" t="s">
        <v>850</v>
      </c>
      <c r="C54" s="92" t="s">
        <v>1030</v>
      </c>
      <c r="D54" s="132">
        <v>10935.857502331175</v>
      </c>
      <c r="E54" s="132">
        <f>D54/2</f>
        <v>5467.9287511655875</v>
      </c>
      <c r="F54" s="34"/>
      <c r="G54" s="34">
        <v>24</v>
      </c>
      <c r="H54" s="35">
        <v>0.23333333333333334</v>
      </c>
      <c r="I54" s="36">
        <v>2550</v>
      </c>
      <c r="J54" s="34"/>
      <c r="K54" s="88">
        <v>200000</v>
      </c>
      <c r="L54" s="40"/>
    </row>
    <row r="55" spans="1:12" ht="20.25" thickBot="1">
      <c r="A55" s="131"/>
      <c r="B55" s="4" t="s">
        <v>852</v>
      </c>
      <c r="C55" s="91" t="s">
        <v>1029</v>
      </c>
      <c r="D55" s="133"/>
      <c r="E55" s="133"/>
      <c r="F55" s="38"/>
      <c r="G55" s="38">
        <v>14</v>
      </c>
      <c r="H55" s="39">
        <v>0.56666666666666665</v>
      </c>
      <c r="I55" s="40">
        <v>8390</v>
      </c>
      <c r="J55" s="38"/>
      <c r="K55" s="88">
        <v>200000</v>
      </c>
      <c r="L55" s="89"/>
    </row>
    <row r="56" spans="1:12" ht="20.25" thickBot="1">
      <c r="A56" s="130" t="s">
        <v>882</v>
      </c>
      <c r="B56" s="77" t="s">
        <v>850</v>
      </c>
      <c r="C56" s="92" t="s">
        <v>1028</v>
      </c>
      <c r="D56" s="132">
        <v>18310.776196838106</v>
      </c>
      <c r="E56" s="132">
        <f>D56/2</f>
        <v>9155.3880984190528</v>
      </c>
      <c r="F56" s="34"/>
      <c r="G56" s="34">
        <v>18</v>
      </c>
      <c r="H56" s="35">
        <v>0.43333333333333335</v>
      </c>
      <c r="I56" s="36">
        <v>10380</v>
      </c>
      <c r="J56" s="34"/>
      <c r="K56" s="88">
        <v>200000</v>
      </c>
      <c r="L56" s="40"/>
    </row>
    <row r="57" spans="1:12" ht="20.25" thickBot="1">
      <c r="A57" s="131"/>
      <c r="B57" s="4" t="s">
        <v>852</v>
      </c>
      <c r="C57" s="91" t="s">
        <v>1027</v>
      </c>
      <c r="D57" s="133"/>
      <c r="E57" s="133"/>
      <c r="F57" s="38"/>
      <c r="G57" s="38">
        <v>23</v>
      </c>
      <c r="H57" s="39">
        <v>0.26666666666666666</v>
      </c>
      <c r="I57" s="40">
        <v>7930</v>
      </c>
      <c r="J57" s="38"/>
      <c r="K57" s="88">
        <v>200000</v>
      </c>
      <c r="L57" s="89"/>
    </row>
    <row r="58" spans="1:12" ht="20.25" thickBot="1">
      <c r="A58" s="134" t="s">
        <v>883</v>
      </c>
      <c r="B58" s="73" t="s">
        <v>806</v>
      </c>
      <c r="C58" s="33" t="s">
        <v>1026</v>
      </c>
      <c r="D58" s="136">
        <v>15607.344890811271</v>
      </c>
      <c r="E58" s="138">
        <f>D58/2</f>
        <v>7803.6724454056357</v>
      </c>
      <c r="F58" s="34"/>
      <c r="G58" s="34"/>
      <c r="H58" s="35">
        <v>1</v>
      </c>
      <c r="I58" s="36">
        <v>11450</v>
      </c>
      <c r="J58" s="34"/>
      <c r="K58" s="88">
        <v>200000</v>
      </c>
      <c r="L58" s="76"/>
    </row>
    <row r="59" spans="1:12" ht="20.25" thickBot="1">
      <c r="A59" s="135"/>
      <c r="B59" s="4" t="s">
        <v>850</v>
      </c>
      <c r="C59" s="37" t="s">
        <v>1025</v>
      </c>
      <c r="D59" s="137"/>
      <c r="E59" s="133"/>
      <c r="F59" s="38"/>
      <c r="G59" s="38">
        <v>15</v>
      </c>
      <c r="H59" s="39">
        <v>0.53333333333333333</v>
      </c>
      <c r="I59" s="40">
        <v>4160</v>
      </c>
      <c r="J59" s="38"/>
      <c r="K59" s="88">
        <v>200000</v>
      </c>
      <c r="L59" s="89"/>
    </row>
    <row r="60" spans="1:12" ht="20.25" thickBot="1">
      <c r="A60" s="134" t="s">
        <v>884</v>
      </c>
      <c r="B60" s="73" t="s">
        <v>806</v>
      </c>
      <c r="C60" s="33" t="s">
        <v>1024</v>
      </c>
      <c r="D60" s="136">
        <v>20951.705221638778</v>
      </c>
      <c r="E60" s="138">
        <f>D60/2</f>
        <v>10475.852610819389</v>
      </c>
      <c r="F60" s="34"/>
      <c r="G60" s="34"/>
      <c r="H60" s="35">
        <v>1</v>
      </c>
      <c r="I60" s="36">
        <v>16060</v>
      </c>
      <c r="J60" s="34"/>
      <c r="K60" s="88">
        <v>200000</v>
      </c>
      <c r="L60" s="76"/>
    </row>
    <row r="61" spans="1:12" ht="20.25" thickBot="1">
      <c r="A61" s="135"/>
      <c r="B61" s="4" t="s">
        <v>850</v>
      </c>
      <c r="C61" s="37" t="s">
        <v>1023</v>
      </c>
      <c r="D61" s="137"/>
      <c r="E61" s="133"/>
      <c r="F61" s="38"/>
      <c r="G61" s="38">
        <v>17</v>
      </c>
      <c r="H61" s="39">
        <v>0.46666666666666667</v>
      </c>
      <c r="I61" s="40">
        <v>4890</v>
      </c>
      <c r="J61" s="38"/>
      <c r="K61" s="88">
        <v>200000</v>
      </c>
      <c r="L61" s="89"/>
    </row>
    <row r="62" spans="1:12" ht="20.25" thickBot="1">
      <c r="A62" s="130" t="s">
        <v>885</v>
      </c>
      <c r="B62" s="77" t="s">
        <v>850</v>
      </c>
      <c r="C62" s="92" t="s">
        <v>1022</v>
      </c>
      <c r="D62" s="132">
        <v>27346.277637962114</v>
      </c>
      <c r="E62" s="132">
        <f>D62/2</f>
        <v>13673.138818981057</v>
      </c>
      <c r="F62" s="34"/>
      <c r="G62" s="34">
        <v>29</v>
      </c>
      <c r="H62" s="35">
        <v>6.6666666666666666E-2</v>
      </c>
      <c r="I62" s="36">
        <v>1820</v>
      </c>
      <c r="J62" s="34"/>
      <c r="K62" s="88">
        <v>200000</v>
      </c>
      <c r="L62" s="40"/>
    </row>
    <row r="63" spans="1:12" ht="20.25" thickBot="1">
      <c r="A63" s="131"/>
      <c r="B63" s="4" t="s">
        <v>852</v>
      </c>
      <c r="C63" s="91" t="s">
        <v>1021</v>
      </c>
      <c r="D63" s="133"/>
      <c r="E63" s="133"/>
      <c r="F63" s="38"/>
      <c r="G63" s="38">
        <v>17</v>
      </c>
      <c r="H63" s="39">
        <v>0.56666666666666665</v>
      </c>
      <c r="I63" s="40">
        <v>25530</v>
      </c>
      <c r="J63" s="38"/>
      <c r="K63" s="88">
        <v>200000</v>
      </c>
      <c r="L63" s="89"/>
    </row>
    <row r="64" spans="1:12" ht="20.25" thickBot="1">
      <c r="A64" s="130" t="s">
        <v>886</v>
      </c>
      <c r="B64" s="77" t="s">
        <v>850</v>
      </c>
      <c r="C64" s="92" t="s">
        <v>1020</v>
      </c>
      <c r="D64" s="132">
        <v>2073.8369066753112</v>
      </c>
      <c r="E64" s="132">
        <f>D64/2</f>
        <v>1036.9184533376556</v>
      </c>
      <c r="F64" s="34"/>
      <c r="G64" s="34">
        <v>28</v>
      </c>
      <c r="H64" s="35">
        <v>0.1</v>
      </c>
      <c r="I64" s="36">
        <v>1860</v>
      </c>
      <c r="J64" s="34"/>
      <c r="K64" s="88">
        <v>200000</v>
      </c>
      <c r="L64" s="40"/>
    </row>
    <row r="65" spans="1:12" ht="20.25" thickBot="1">
      <c r="A65" s="131"/>
      <c r="B65" s="4" t="s">
        <v>852</v>
      </c>
      <c r="C65" s="91" t="s">
        <v>1019</v>
      </c>
      <c r="D65" s="133"/>
      <c r="E65" s="133"/>
      <c r="F65" s="38"/>
      <c r="G65" s="38">
        <v>30</v>
      </c>
      <c r="H65" s="39">
        <v>3.3333333333333333E-2</v>
      </c>
      <c r="I65" s="40">
        <v>210</v>
      </c>
      <c r="J65" s="38"/>
      <c r="K65" s="88">
        <v>200000</v>
      </c>
      <c r="L65" s="89"/>
    </row>
    <row r="66" spans="1:12" ht="20.25" thickBot="1">
      <c r="A66" s="134" t="s">
        <v>887</v>
      </c>
      <c r="B66" s="73" t="s">
        <v>806</v>
      </c>
      <c r="C66" s="33" t="s">
        <v>960</v>
      </c>
      <c r="D66" s="136">
        <v>43656.240031086862</v>
      </c>
      <c r="E66" s="138">
        <f>D66/2</f>
        <v>21828.120015543431</v>
      </c>
      <c r="F66" s="34"/>
      <c r="G66" s="34"/>
      <c r="H66" s="35">
        <v>1</v>
      </c>
      <c r="I66" s="36">
        <v>39290</v>
      </c>
      <c r="J66" s="34"/>
      <c r="K66" s="88">
        <v>200000</v>
      </c>
      <c r="L66" s="76"/>
    </row>
    <row r="67" spans="1:12" ht="20.25" thickBot="1">
      <c r="A67" s="135"/>
      <c r="B67" s="4" t="s">
        <v>850</v>
      </c>
      <c r="C67" s="37" t="s">
        <v>1018</v>
      </c>
      <c r="D67" s="137"/>
      <c r="E67" s="133"/>
      <c r="F67" s="38"/>
      <c r="G67" s="38">
        <v>25</v>
      </c>
      <c r="H67" s="39">
        <v>0.2</v>
      </c>
      <c r="I67" s="40">
        <v>4370</v>
      </c>
      <c r="J67" s="38"/>
      <c r="K67" s="88">
        <v>200000</v>
      </c>
      <c r="L67" s="89"/>
    </row>
    <row r="68" spans="1:12" ht="20.25" thickBot="1">
      <c r="A68" s="134" t="s">
        <v>888</v>
      </c>
      <c r="B68" s="73" t="s">
        <v>806</v>
      </c>
      <c r="C68" s="33" t="s">
        <v>1017</v>
      </c>
      <c r="D68" s="136">
        <v>17089.712515075986</v>
      </c>
      <c r="E68" s="138">
        <f>D68/2</f>
        <v>8544.8562575379929</v>
      </c>
      <c r="F68" s="34"/>
      <c r="G68" s="34"/>
      <c r="H68" s="35">
        <v>1</v>
      </c>
      <c r="I68" s="36">
        <v>16240</v>
      </c>
      <c r="J68" s="34"/>
      <c r="K68" s="88">
        <v>200000</v>
      </c>
      <c r="L68" s="76"/>
    </row>
    <row r="69" spans="1:12" ht="20.25" thickBot="1">
      <c r="A69" s="135"/>
      <c r="B69" s="4" t="s">
        <v>850</v>
      </c>
      <c r="C69" s="37" t="s">
        <v>1016</v>
      </c>
      <c r="D69" s="137"/>
      <c r="E69" s="133"/>
      <c r="F69" s="38"/>
      <c r="G69" s="38">
        <v>28</v>
      </c>
      <c r="H69" s="39">
        <v>0.1</v>
      </c>
      <c r="I69" s="40">
        <v>850</v>
      </c>
      <c r="J69" s="38"/>
      <c r="K69" s="88">
        <v>200000</v>
      </c>
      <c r="L69" s="89"/>
    </row>
    <row r="70" spans="1:12" ht="20.25" thickBot="1">
      <c r="A70" s="130" t="s">
        <v>889</v>
      </c>
      <c r="B70" s="77" t="s">
        <v>850</v>
      </c>
      <c r="C70" s="92" t="s">
        <v>1015</v>
      </c>
      <c r="D70" s="132">
        <v>6766.9647556740583</v>
      </c>
      <c r="E70" s="132">
        <f>D70/2</f>
        <v>3383.4823778370292</v>
      </c>
      <c r="F70" s="34"/>
      <c r="G70" s="34">
        <v>17</v>
      </c>
      <c r="H70" s="35">
        <v>0.56666666666666665</v>
      </c>
      <c r="I70" s="36">
        <v>6090</v>
      </c>
      <c r="J70" s="34"/>
      <c r="K70" s="88">
        <v>200000</v>
      </c>
      <c r="L70" s="95"/>
    </row>
    <row r="71" spans="1:12" ht="20.25" thickBot="1">
      <c r="A71" s="131"/>
      <c r="B71" s="4" t="s">
        <v>852</v>
      </c>
      <c r="C71" s="91" t="s">
        <v>1014</v>
      </c>
      <c r="D71" s="133"/>
      <c r="E71" s="133"/>
      <c r="F71" s="38"/>
      <c r="G71" s="38">
        <v>28</v>
      </c>
      <c r="H71" s="39">
        <v>0.1</v>
      </c>
      <c r="I71" s="40">
        <v>680</v>
      </c>
      <c r="J71" s="38"/>
      <c r="K71" s="96">
        <v>200000</v>
      </c>
      <c r="L71" s="89"/>
    </row>
    <row r="72" spans="1:12" ht="20.25" thickBot="1">
      <c r="A72" s="86" t="s">
        <v>890</v>
      </c>
      <c r="B72" s="97" t="s">
        <v>831</v>
      </c>
      <c r="C72" s="98" t="s">
        <v>1013</v>
      </c>
      <c r="D72" s="87">
        <v>10261.965831957486</v>
      </c>
      <c r="E72" s="87">
        <f>D72</f>
        <v>10261.965831957486</v>
      </c>
      <c r="F72" s="99"/>
      <c r="G72" s="99"/>
      <c r="H72" s="100">
        <v>1</v>
      </c>
      <c r="I72" s="101">
        <v>10261.965831957486</v>
      </c>
      <c r="J72" s="102"/>
      <c r="K72" s="90">
        <v>200000</v>
      </c>
      <c r="L72" s="103" t="s">
        <v>891</v>
      </c>
    </row>
    <row r="73" spans="1:12" ht="20.25" thickBot="1">
      <c r="A73" s="134" t="s">
        <v>892</v>
      </c>
      <c r="B73" s="73" t="s">
        <v>806</v>
      </c>
      <c r="C73" s="33" t="s">
        <v>1012</v>
      </c>
      <c r="D73" s="136">
        <v>12691.768089905449</v>
      </c>
      <c r="E73" s="138">
        <f>D73/2</f>
        <v>6345.8840449527243</v>
      </c>
      <c r="F73" s="34"/>
      <c r="G73" s="34"/>
      <c r="H73" s="35">
        <v>1</v>
      </c>
      <c r="I73" s="36">
        <v>11630</v>
      </c>
      <c r="J73" s="34"/>
      <c r="K73" s="88">
        <v>200000</v>
      </c>
      <c r="L73" s="76"/>
    </row>
    <row r="74" spans="1:12" ht="20.25" thickBot="1">
      <c r="A74" s="135"/>
      <c r="B74" s="4" t="s">
        <v>850</v>
      </c>
      <c r="C74" s="37" t="s">
        <v>1011</v>
      </c>
      <c r="D74" s="137"/>
      <c r="E74" s="133"/>
      <c r="F74" s="38"/>
      <c r="G74" s="38">
        <v>26</v>
      </c>
      <c r="H74" s="39">
        <v>0.16666666666666666</v>
      </c>
      <c r="I74" s="40">
        <v>1060</v>
      </c>
      <c r="J74" s="38"/>
      <c r="K74" s="88">
        <v>200000</v>
      </c>
      <c r="L74" s="89"/>
    </row>
    <row r="75" spans="1:12" ht="20.25" thickBot="1">
      <c r="A75" s="130" t="s">
        <v>893</v>
      </c>
      <c r="B75" s="77" t="s">
        <v>850</v>
      </c>
      <c r="C75" s="92" t="s">
        <v>1010</v>
      </c>
      <c r="D75" s="132">
        <v>46129.624039456234</v>
      </c>
      <c r="E75" s="132">
        <f>D75/2</f>
        <v>23064.812019728117</v>
      </c>
      <c r="F75" s="34"/>
      <c r="G75" s="34">
        <v>16</v>
      </c>
      <c r="H75" s="35">
        <v>0.5</v>
      </c>
      <c r="I75" s="36">
        <v>11530</v>
      </c>
      <c r="J75" s="34"/>
      <c r="K75" s="88">
        <v>200000</v>
      </c>
      <c r="L75" s="88"/>
    </row>
    <row r="76" spans="1:12" ht="20.25" thickBot="1">
      <c r="A76" s="131"/>
      <c r="B76" s="3" t="s">
        <v>806</v>
      </c>
      <c r="C76" s="91" t="s">
        <v>1009</v>
      </c>
      <c r="D76" s="133"/>
      <c r="E76" s="133"/>
      <c r="F76" s="38"/>
      <c r="G76" s="38"/>
      <c r="H76" s="39">
        <v>1</v>
      </c>
      <c r="I76" s="40">
        <v>34600</v>
      </c>
      <c r="J76" s="38"/>
      <c r="K76" s="88">
        <v>200000</v>
      </c>
      <c r="L76" s="89"/>
    </row>
    <row r="77" spans="1:12" ht="20.25" thickBot="1">
      <c r="A77" s="134" t="s">
        <v>894</v>
      </c>
      <c r="B77" s="73" t="s">
        <v>806</v>
      </c>
      <c r="C77" s="33" t="s">
        <v>1008</v>
      </c>
      <c r="D77" s="136">
        <v>38886.040702541584</v>
      </c>
      <c r="E77" s="138">
        <f>D77/2</f>
        <v>19443.020351270792</v>
      </c>
      <c r="F77" s="34"/>
      <c r="G77" s="34"/>
      <c r="H77" s="35">
        <v>1</v>
      </c>
      <c r="I77" s="36">
        <v>34350</v>
      </c>
      <c r="J77" s="34"/>
      <c r="K77" s="88">
        <v>200000</v>
      </c>
      <c r="L77" s="76"/>
    </row>
    <row r="78" spans="1:12" ht="20.25" thickBot="1">
      <c r="A78" s="135"/>
      <c r="B78" s="4" t="s">
        <v>850</v>
      </c>
      <c r="C78" s="37" t="s">
        <v>1007</v>
      </c>
      <c r="D78" s="137"/>
      <c r="E78" s="133"/>
      <c r="F78" s="38"/>
      <c r="G78" s="38">
        <v>24</v>
      </c>
      <c r="H78" s="39">
        <v>0.23333333333333334</v>
      </c>
      <c r="I78" s="40">
        <v>4540</v>
      </c>
      <c r="J78" s="38"/>
      <c r="K78" s="88">
        <v>200000</v>
      </c>
      <c r="L78" s="89"/>
    </row>
    <row r="79" spans="1:12" ht="20.25" thickBot="1">
      <c r="A79" s="130" t="s">
        <v>895</v>
      </c>
      <c r="B79" s="77" t="s">
        <v>850</v>
      </c>
      <c r="C79" s="92" t="s">
        <v>1006</v>
      </c>
      <c r="D79" s="132">
        <v>18716.041578290915</v>
      </c>
      <c r="E79" s="132">
        <f>D79/2</f>
        <v>9358.0207891454575</v>
      </c>
      <c r="F79" s="34"/>
      <c r="G79" s="34">
        <v>27</v>
      </c>
      <c r="H79" s="35">
        <v>0.13333333333333333</v>
      </c>
      <c r="I79" s="36">
        <v>5620</v>
      </c>
      <c r="J79" s="34"/>
      <c r="K79" s="88">
        <v>200000</v>
      </c>
      <c r="L79" s="40"/>
    </row>
    <row r="80" spans="1:12" ht="20.25" thickBot="1">
      <c r="A80" s="131"/>
      <c r="B80" s="4" t="s">
        <v>852</v>
      </c>
      <c r="C80" s="91" t="s">
        <v>1005</v>
      </c>
      <c r="D80" s="133"/>
      <c r="E80" s="133"/>
      <c r="F80" s="38"/>
      <c r="G80" s="38">
        <v>10</v>
      </c>
      <c r="H80" s="39">
        <v>0.7</v>
      </c>
      <c r="I80" s="40">
        <v>13100</v>
      </c>
      <c r="J80" s="38"/>
      <c r="K80" s="88">
        <v>200000</v>
      </c>
      <c r="L80" s="89"/>
    </row>
    <row r="81" spans="1:12" ht="20.25" thickBot="1">
      <c r="A81" s="130" t="s">
        <v>896</v>
      </c>
      <c r="B81" s="77" t="s">
        <v>850</v>
      </c>
      <c r="C81" s="92" t="s">
        <v>1004</v>
      </c>
      <c r="D81" s="132">
        <v>22881.51562216942</v>
      </c>
      <c r="E81" s="132">
        <f>D81/2</f>
        <v>11440.75781108471</v>
      </c>
      <c r="F81" s="34"/>
      <c r="G81" s="34">
        <v>16</v>
      </c>
      <c r="H81" s="35">
        <v>0.5</v>
      </c>
      <c r="I81" s="36">
        <v>5720</v>
      </c>
      <c r="J81" s="34"/>
      <c r="K81" s="88">
        <v>200000</v>
      </c>
      <c r="L81" s="88"/>
    </row>
    <row r="82" spans="1:12" ht="20.25" thickBot="1">
      <c r="A82" s="131"/>
      <c r="B82" s="3" t="s">
        <v>806</v>
      </c>
      <c r="C82" s="91" t="s">
        <v>1003</v>
      </c>
      <c r="D82" s="133"/>
      <c r="E82" s="133"/>
      <c r="F82" s="38"/>
      <c r="G82" s="38"/>
      <c r="H82" s="39">
        <v>1</v>
      </c>
      <c r="I82" s="40">
        <v>17160</v>
      </c>
      <c r="J82" s="38"/>
      <c r="K82" s="88">
        <v>200000</v>
      </c>
      <c r="L82" s="89"/>
    </row>
    <row r="83" spans="1:12" ht="20.25" thickBot="1">
      <c r="A83" s="141" t="s">
        <v>897</v>
      </c>
      <c r="B83" s="104" t="s">
        <v>850</v>
      </c>
      <c r="C83" s="105" t="s">
        <v>1002</v>
      </c>
      <c r="D83" s="138">
        <v>6402.2585556203858</v>
      </c>
      <c r="E83" s="138">
        <f>D83/2</f>
        <v>3201.1292778101929</v>
      </c>
      <c r="F83" s="43"/>
      <c r="G83" s="43">
        <v>16</v>
      </c>
      <c r="H83" s="44">
        <v>0.53333333333333333</v>
      </c>
      <c r="I83" s="63">
        <v>3410</v>
      </c>
      <c r="J83" s="43"/>
      <c r="K83" s="88">
        <v>200000</v>
      </c>
      <c r="L83" s="101"/>
    </row>
    <row r="84" spans="1:12" ht="20.25" thickBot="1">
      <c r="A84" s="131"/>
      <c r="B84" s="4" t="s">
        <v>852</v>
      </c>
      <c r="C84" s="91" t="s">
        <v>1001</v>
      </c>
      <c r="D84" s="133"/>
      <c r="E84" s="133"/>
      <c r="F84" s="38"/>
      <c r="G84" s="38">
        <v>18</v>
      </c>
      <c r="H84" s="39">
        <v>0.43333333333333335</v>
      </c>
      <c r="I84" s="40">
        <v>2990</v>
      </c>
      <c r="J84" s="38"/>
      <c r="K84" s="88">
        <v>200000</v>
      </c>
      <c r="L84" s="89"/>
    </row>
    <row r="85" spans="1:12" ht="20.25" thickBot="1">
      <c r="A85" s="134" t="s">
        <v>898</v>
      </c>
      <c r="B85" s="73" t="s">
        <v>806</v>
      </c>
      <c r="C85" s="33" t="s">
        <v>956</v>
      </c>
      <c r="D85" s="136">
        <v>18628.793084067343</v>
      </c>
      <c r="E85" s="138">
        <f>D85/2</f>
        <v>9314.3965420336717</v>
      </c>
      <c r="F85" s="34"/>
      <c r="G85" s="34"/>
      <c r="H85" s="35">
        <v>1</v>
      </c>
      <c r="I85" s="36">
        <v>18010</v>
      </c>
      <c r="J85" s="34"/>
      <c r="K85" s="88">
        <v>200000</v>
      </c>
      <c r="L85" s="76"/>
    </row>
    <row r="86" spans="1:12" ht="20.25" thickBot="1">
      <c r="A86" s="135"/>
      <c r="B86" s="4" t="s">
        <v>850</v>
      </c>
      <c r="C86" s="37" t="s">
        <v>1000</v>
      </c>
      <c r="D86" s="137"/>
      <c r="E86" s="133"/>
      <c r="F86" s="38"/>
      <c r="G86" s="38">
        <v>29</v>
      </c>
      <c r="H86" s="39">
        <v>6.6666666666666666E-2</v>
      </c>
      <c r="I86" s="40">
        <v>620</v>
      </c>
      <c r="J86" s="38"/>
      <c r="K86" s="88">
        <v>200000</v>
      </c>
      <c r="L86" s="89"/>
    </row>
    <row r="87" spans="1:12" ht="20.25" thickBot="1">
      <c r="A87" s="134" t="s">
        <v>899</v>
      </c>
      <c r="B87" s="73" t="s">
        <v>806</v>
      </c>
      <c r="C87" s="33" t="s">
        <v>999</v>
      </c>
      <c r="D87" s="136">
        <v>51706.80229585433</v>
      </c>
      <c r="E87" s="138">
        <f>D87/2</f>
        <v>25853.401147927165</v>
      </c>
      <c r="F87" s="34"/>
      <c r="G87" s="34"/>
      <c r="H87" s="35">
        <v>1</v>
      </c>
      <c r="I87" s="36">
        <v>32750</v>
      </c>
      <c r="J87" s="34"/>
      <c r="K87" s="88">
        <v>200000</v>
      </c>
      <c r="L87" s="76"/>
    </row>
    <row r="88" spans="1:12" ht="20.25" thickBot="1">
      <c r="A88" s="135"/>
      <c r="B88" s="4" t="s">
        <v>850</v>
      </c>
      <c r="C88" s="37" t="s">
        <v>998</v>
      </c>
      <c r="D88" s="137"/>
      <c r="E88" s="133"/>
      <c r="F88" s="38"/>
      <c r="G88" s="38">
        <v>9</v>
      </c>
      <c r="H88" s="39">
        <v>0.73333333333333328</v>
      </c>
      <c r="I88" s="40">
        <v>18960</v>
      </c>
      <c r="J88" s="38"/>
      <c r="K88" s="88">
        <v>200000</v>
      </c>
      <c r="L88" s="89"/>
    </row>
    <row r="89" spans="1:12" ht="20.25" thickBot="1">
      <c r="A89" s="130" t="s">
        <v>900</v>
      </c>
      <c r="B89" s="80" t="s">
        <v>854</v>
      </c>
      <c r="C89" s="92" t="s">
        <v>967</v>
      </c>
      <c r="D89" s="132">
        <v>37718.129366044173</v>
      </c>
      <c r="E89" s="132">
        <f>D89/2</f>
        <v>18859.064683022087</v>
      </c>
      <c r="F89" s="34">
        <v>22</v>
      </c>
      <c r="G89" s="34"/>
      <c r="H89" s="35">
        <v>0.70967741935483875</v>
      </c>
      <c r="I89" s="36">
        <v>13380</v>
      </c>
      <c r="J89" s="34"/>
      <c r="K89" s="88">
        <v>200000</v>
      </c>
      <c r="L89" s="36" t="s">
        <v>858</v>
      </c>
    </row>
    <row r="90" spans="1:12" ht="20.25" thickBot="1">
      <c r="A90" s="131"/>
      <c r="B90" s="3" t="s">
        <v>806</v>
      </c>
      <c r="C90" s="91" t="s">
        <v>997</v>
      </c>
      <c r="D90" s="133"/>
      <c r="E90" s="133"/>
      <c r="F90" s="38"/>
      <c r="G90" s="38">
        <v>1</v>
      </c>
      <c r="H90" s="39">
        <v>1</v>
      </c>
      <c r="I90" s="40">
        <v>24340</v>
      </c>
      <c r="J90" s="38"/>
      <c r="K90" s="88">
        <v>200000</v>
      </c>
      <c r="L90" s="89"/>
    </row>
    <row r="91" spans="1:12" ht="20.25" thickBot="1">
      <c r="A91" s="134" t="s">
        <v>901</v>
      </c>
      <c r="B91" s="73" t="s">
        <v>806</v>
      </c>
      <c r="C91" s="33" t="s">
        <v>996</v>
      </c>
      <c r="D91" s="136">
        <v>20330.038051284184</v>
      </c>
      <c r="E91" s="138">
        <f>D91/2</f>
        <v>10165.019025642092</v>
      </c>
      <c r="F91" s="34"/>
      <c r="G91" s="34"/>
      <c r="H91" s="35">
        <v>1</v>
      </c>
      <c r="I91" s="36">
        <v>17620</v>
      </c>
      <c r="J91" s="34"/>
      <c r="K91" s="88">
        <v>200000</v>
      </c>
      <c r="L91" s="76"/>
    </row>
    <row r="92" spans="1:12" ht="20.25" thickBot="1">
      <c r="A92" s="135"/>
      <c r="B92" s="4" t="s">
        <v>850</v>
      </c>
      <c r="C92" s="37" t="s">
        <v>995</v>
      </c>
      <c r="D92" s="137"/>
      <c r="E92" s="133"/>
      <c r="F92" s="38"/>
      <c r="G92" s="38">
        <v>23</v>
      </c>
      <c r="H92" s="39">
        <v>0.26666666666666666</v>
      </c>
      <c r="I92" s="40">
        <v>2710</v>
      </c>
      <c r="J92" s="38"/>
      <c r="K92" s="88">
        <v>200000</v>
      </c>
      <c r="L92" s="89"/>
    </row>
    <row r="93" spans="1:12" ht="20.25" thickBot="1">
      <c r="A93" s="130" t="s">
        <v>902</v>
      </c>
      <c r="B93" s="80" t="s">
        <v>854</v>
      </c>
      <c r="C93" s="92" t="s">
        <v>994</v>
      </c>
      <c r="D93" s="132">
        <v>34594.508699969083</v>
      </c>
      <c r="E93" s="132">
        <f>D93/2</f>
        <v>17297.254349984541</v>
      </c>
      <c r="F93" s="34">
        <v>7</v>
      </c>
      <c r="G93" s="34"/>
      <c r="H93" s="35">
        <v>0.22580645161290322</v>
      </c>
      <c r="I93" s="36">
        <v>7810</v>
      </c>
      <c r="J93" s="34"/>
      <c r="K93" s="88">
        <v>200000</v>
      </c>
      <c r="L93" s="36" t="s">
        <v>858</v>
      </c>
    </row>
    <row r="94" spans="1:12" ht="20.25" thickBot="1">
      <c r="A94" s="131"/>
      <c r="B94" s="106" t="s">
        <v>903</v>
      </c>
      <c r="C94" s="91" t="s">
        <v>847</v>
      </c>
      <c r="D94" s="133"/>
      <c r="E94" s="133"/>
      <c r="F94" s="38"/>
      <c r="G94" s="38">
        <v>8</v>
      </c>
      <c r="H94" s="39">
        <v>0.76666666666666672</v>
      </c>
      <c r="I94" s="40">
        <v>26780</v>
      </c>
      <c r="J94" s="38"/>
      <c r="K94" s="88">
        <v>200000</v>
      </c>
      <c r="L94" s="40" t="s">
        <v>904</v>
      </c>
    </row>
    <row r="95" spans="1:12" ht="20.25" thickBot="1">
      <c r="A95" s="134" t="s">
        <v>905</v>
      </c>
      <c r="B95" s="73" t="s">
        <v>806</v>
      </c>
      <c r="C95" s="33" t="s">
        <v>982</v>
      </c>
      <c r="D95" s="136">
        <v>36367.266948205492</v>
      </c>
      <c r="E95" s="138">
        <f>D95/2</f>
        <v>18183.633474102746</v>
      </c>
      <c r="F95" s="34"/>
      <c r="G95" s="34"/>
      <c r="H95" s="35">
        <v>1</v>
      </c>
      <c r="I95" s="36">
        <v>20000</v>
      </c>
      <c r="J95" s="34"/>
      <c r="K95" s="88">
        <v>200000</v>
      </c>
      <c r="L95" s="76"/>
    </row>
    <row r="96" spans="1:12" ht="20.25" thickBot="1">
      <c r="A96" s="135"/>
      <c r="B96" s="4" t="s">
        <v>850</v>
      </c>
      <c r="C96" s="37" t="s">
        <v>982</v>
      </c>
      <c r="D96" s="137"/>
      <c r="E96" s="133"/>
      <c r="F96" s="38"/>
      <c r="G96" s="38">
        <v>4</v>
      </c>
      <c r="H96" s="39">
        <v>0.9</v>
      </c>
      <c r="I96" s="40">
        <v>16370</v>
      </c>
      <c r="J96" s="38"/>
      <c r="K96" s="88">
        <v>200000</v>
      </c>
      <c r="L96" s="89"/>
    </row>
    <row r="97" spans="1:12" ht="20.25" thickBot="1">
      <c r="A97" s="134" t="s">
        <v>906</v>
      </c>
      <c r="B97" s="73" t="s">
        <v>806</v>
      </c>
      <c r="C97" s="33" t="s">
        <v>993</v>
      </c>
      <c r="D97" s="136">
        <v>21901.145637396738</v>
      </c>
      <c r="E97" s="138">
        <f>D97/2</f>
        <v>10950.572818698369</v>
      </c>
      <c r="F97" s="34"/>
      <c r="G97" s="34"/>
      <c r="H97" s="35">
        <v>1</v>
      </c>
      <c r="I97" s="36">
        <v>13870</v>
      </c>
      <c r="J97" s="34"/>
      <c r="K97" s="88">
        <v>200000</v>
      </c>
      <c r="L97" s="76"/>
    </row>
    <row r="98" spans="1:12" ht="20.25" thickBot="1">
      <c r="A98" s="135"/>
      <c r="B98" s="4" t="s">
        <v>850</v>
      </c>
      <c r="C98" s="37" t="s">
        <v>992</v>
      </c>
      <c r="D98" s="137"/>
      <c r="E98" s="133"/>
      <c r="F98" s="38"/>
      <c r="G98" s="38">
        <v>9</v>
      </c>
      <c r="H98" s="39">
        <v>0.73333333333333328</v>
      </c>
      <c r="I98" s="40">
        <v>8030</v>
      </c>
      <c r="J98" s="38"/>
      <c r="K98" s="88">
        <v>200000</v>
      </c>
      <c r="L98" s="89"/>
    </row>
    <row r="99" spans="1:12" ht="20.25" thickBot="1">
      <c r="A99" s="130" t="s">
        <v>907</v>
      </c>
      <c r="B99" s="77" t="s">
        <v>850</v>
      </c>
      <c r="C99" s="92" t="s">
        <v>991</v>
      </c>
      <c r="D99" s="132">
        <v>43972.032314565899</v>
      </c>
      <c r="E99" s="132">
        <f>D99/2</f>
        <v>21986.016157282949</v>
      </c>
      <c r="F99" s="34"/>
      <c r="G99" s="34">
        <v>4</v>
      </c>
      <c r="H99" s="35">
        <v>0.9</v>
      </c>
      <c r="I99" s="36">
        <v>19790</v>
      </c>
      <c r="J99" s="34"/>
      <c r="K99" s="88">
        <v>200000</v>
      </c>
      <c r="L99" s="88"/>
    </row>
    <row r="100" spans="1:12" ht="20.25" thickBot="1">
      <c r="A100" s="131"/>
      <c r="B100" s="3" t="s">
        <v>806</v>
      </c>
      <c r="C100" s="91" t="s">
        <v>990</v>
      </c>
      <c r="D100" s="133"/>
      <c r="E100" s="133"/>
      <c r="F100" s="38"/>
      <c r="G100" s="38"/>
      <c r="H100" s="39">
        <v>1</v>
      </c>
      <c r="I100" s="40">
        <v>24180</v>
      </c>
      <c r="J100" s="38"/>
      <c r="K100" s="88">
        <v>200000</v>
      </c>
      <c r="L100" s="89"/>
    </row>
    <row r="101" spans="1:12" ht="20.25" thickBot="1">
      <c r="A101" s="134" t="s">
        <v>908</v>
      </c>
      <c r="B101" s="73" t="s">
        <v>806</v>
      </c>
      <c r="C101" s="33" t="s">
        <v>989</v>
      </c>
      <c r="D101" s="136">
        <v>31670.465070212289</v>
      </c>
      <c r="E101" s="138">
        <f>D101/2</f>
        <v>15835.232535106144</v>
      </c>
      <c r="F101" s="34"/>
      <c r="G101" s="34"/>
      <c r="H101" s="35">
        <v>1</v>
      </c>
      <c r="I101" s="36">
        <v>24280</v>
      </c>
      <c r="J101" s="34"/>
      <c r="K101" s="88">
        <v>200000</v>
      </c>
      <c r="L101" s="76"/>
    </row>
    <row r="102" spans="1:12" ht="20.25" thickBot="1">
      <c r="A102" s="135"/>
      <c r="B102" s="4" t="s">
        <v>850</v>
      </c>
      <c r="C102" s="37" t="s">
        <v>988</v>
      </c>
      <c r="D102" s="137"/>
      <c r="E102" s="133"/>
      <c r="F102" s="38"/>
      <c r="G102" s="38">
        <v>17</v>
      </c>
      <c r="H102" s="39">
        <v>0.46666666666666667</v>
      </c>
      <c r="I102" s="40">
        <v>7390</v>
      </c>
      <c r="J102" s="38"/>
      <c r="K102" s="88">
        <v>200000</v>
      </c>
      <c r="L102" s="89"/>
    </row>
    <row r="103" spans="1:12" ht="20.25" thickBot="1">
      <c r="A103" s="134" t="s">
        <v>909</v>
      </c>
      <c r="B103" s="73" t="s">
        <v>806</v>
      </c>
      <c r="C103" s="33" t="s">
        <v>987</v>
      </c>
      <c r="D103" s="136">
        <v>33309.683341293465</v>
      </c>
      <c r="E103" s="138">
        <f>D103/2</f>
        <v>16654.841670646732</v>
      </c>
      <c r="F103" s="34"/>
      <c r="G103" s="34"/>
      <c r="H103" s="35">
        <v>1</v>
      </c>
      <c r="I103" s="36">
        <v>24980</v>
      </c>
      <c r="J103" s="34"/>
      <c r="K103" s="88">
        <v>200000</v>
      </c>
      <c r="L103" s="76"/>
    </row>
    <row r="104" spans="1:12" ht="20.25" thickBot="1">
      <c r="A104" s="135"/>
      <c r="B104" s="4" t="s">
        <v>850</v>
      </c>
      <c r="C104" s="37" t="s">
        <v>986</v>
      </c>
      <c r="D104" s="137"/>
      <c r="E104" s="133"/>
      <c r="F104" s="38"/>
      <c r="G104" s="38">
        <v>16</v>
      </c>
      <c r="H104" s="39">
        <v>0.5</v>
      </c>
      <c r="I104" s="40">
        <v>8330</v>
      </c>
      <c r="J104" s="38"/>
      <c r="K104" s="88">
        <v>200000</v>
      </c>
      <c r="L104" s="89"/>
    </row>
    <row r="105" spans="1:12" ht="20.25" thickBot="1">
      <c r="A105" s="130" t="s">
        <v>910</v>
      </c>
      <c r="B105" s="77" t="s">
        <v>850</v>
      </c>
      <c r="C105" s="92" t="s">
        <v>985</v>
      </c>
      <c r="D105" s="132">
        <v>19244.598256802019</v>
      </c>
      <c r="E105" s="132">
        <f>D105/2</f>
        <v>9622.2991284010095</v>
      </c>
      <c r="F105" s="34"/>
      <c r="G105" s="34">
        <v>23</v>
      </c>
      <c r="H105" s="35">
        <v>0.26666666666666666</v>
      </c>
      <c r="I105" s="36">
        <v>2570</v>
      </c>
      <c r="J105" s="34"/>
      <c r="K105" s="88">
        <v>200000</v>
      </c>
      <c r="L105" s="88"/>
    </row>
    <row r="106" spans="1:12" ht="20.25" thickBot="1">
      <c r="A106" s="131"/>
      <c r="B106" s="3" t="s">
        <v>806</v>
      </c>
      <c r="C106" s="91" t="s">
        <v>984</v>
      </c>
      <c r="D106" s="133"/>
      <c r="E106" s="133"/>
      <c r="F106" s="38"/>
      <c r="G106" s="38"/>
      <c r="H106" s="39">
        <v>1</v>
      </c>
      <c r="I106" s="40">
        <v>16670</v>
      </c>
      <c r="J106" s="38"/>
      <c r="K106" s="88">
        <v>200000</v>
      </c>
      <c r="L106" s="89"/>
    </row>
    <row r="107" spans="1:12" ht="20.25" thickBot="1">
      <c r="A107" s="134" t="s">
        <v>911</v>
      </c>
      <c r="B107" s="73" t="s">
        <v>806</v>
      </c>
      <c r="C107" s="33" t="s">
        <v>983</v>
      </c>
      <c r="D107" s="136">
        <v>29382.750333089538</v>
      </c>
      <c r="E107" s="138">
        <f>D107/2</f>
        <v>14691.375166544769</v>
      </c>
      <c r="F107" s="34"/>
      <c r="G107" s="34"/>
      <c r="H107" s="35">
        <v>1</v>
      </c>
      <c r="I107" s="36">
        <v>19590</v>
      </c>
      <c r="J107" s="34"/>
      <c r="K107" s="88">
        <v>200000</v>
      </c>
      <c r="L107" s="76"/>
    </row>
    <row r="108" spans="1:12" ht="20.25" thickBot="1">
      <c r="A108" s="135"/>
      <c r="B108" s="4" t="s">
        <v>850</v>
      </c>
      <c r="C108" s="37" t="s">
        <v>839</v>
      </c>
      <c r="D108" s="137"/>
      <c r="E108" s="133"/>
      <c r="F108" s="38"/>
      <c r="G108" s="38">
        <v>11</v>
      </c>
      <c r="H108" s="39">
        <v>0.66666666666666663</v>
      </c>
      <c r="I108" s="40">
        <v>9790</v>
      </c>
      <c r="J108" s="38"/>
      <c r="K108" s="88">
        <v>200000</v>
      </c>
      <c r="L108" s="89"/>
    </row>
    <row r="109" spans="1:12" ht="20.25" thickBot="1">
      <c r="A109" s="130" t="s">
        <v>912</v>
      </c>
      <c r="B109" s="77" t="s">
        <v>850</v>
      </c>
      <c r="C109" s="92" t="s">
        <v>982</v>
      </c>
      <c r="D109" s="132">
        <v>31308.530018846282</v>
      </c>
      <c r="E109" s="132">
        <f>D109/2</f>
        <v>15654.265009423141</v>
      </c>
      <c r="F109" s="34"/>
      <c r="G109" s="34">
        <v>24</v>
      </c>
      <c r="H109" s="35">
        <v>0.23333333333333334</v>
      </c>
      <c r="I109" s="36">
        <v>3650</v>
      </c>
      <c r="J109" s="34"/>
      <c r="K109" s="88">
        <v>200000</v>
      </c>
      <c r="L109" s="88"/>
    </row>
    <row r="110" spans="1:12" ht="20.25" thickBot="1">
      <c r="A110" s="131"/>
      <c r="B110" s="3" t="s">
        <v>806</v>
      </c>
      <c r="C110" s="91" t="s">
        <v>980</v>
      </c>
      <c r="D110" s="133"/>
      <c r="E110" s="133"/>
      <c r="F110" s="38"/>
      <c r="G110" s="38"/>
      <c r="H110" s="39">
        <v>1</v>
      </c>
      <c r="I110" s="40">
        <v>27660</v>
      </c>
      <c r="J110" s="38"/>
      <c r="K110" s="88">
        <v>200000</v>
      </c>
      <c r="L110" s="89"/>
    </row>
    <row r="111" spans="1:12" ht="20.25" thickBot="1">
      <c r="A111" s="130" t="s">
        <v>913</v>
      </c>
      <c r="B111" s="77" t="s">
        <v>850</v>
      </c>
      <c r="C111" s="92" t="s">
        <v>981</v>
      </c>
      <c r="D111" s="132">
        <v>32160.840759535597</v>
      </c>
      <c r="E111" s="132">
        <f>D111/2</f>
        <v>16080.420379767798</v>
      </c>
      <c r="F111" s="34"/>
      <c r="G111" s="34">
        <v>17</v>
      </c>
      <c r="H111" s="35">
        <v>0.46666666666666667</v>
      </c>
      <c r="I111" s="36">
        <v>7500</v>
      </c>
      <c r="J111" s="34"/>
      <c r="K111" s="88">
        <v>200000</v>
      </c>
      <c r="L111" s="88"/>
    </row>
    <row r="112" spans="1:12" ht="20.25" thickBot="1">
      <c r="A112" s="131"/>
      <c r="B112" s="3" t="s">
        <v>806</v>
      </c>
      <c r="C112" s="91" t="s">
        <v>980</v>
      </c>
      <c r="D112" s="133"/>
      <c r="E112" s="133"/>
      <c r="F112" s="38"/>
      <c r="G112" s="38"/>
      <c r="H112" s="39">
        <v>1</v>
      </c>
      <c r="I112" s="40">
        <v>24660</v>
      </c>
      <c r="J112" s="38"/>
      <c r="K112" s="88">
        <v>200000</v>
      </c>
      <c r="L112" s="89"/>
    </row>
    <row r="113" spans="1:12" ht="20.25" thickBot="1">
      <c r="A113" s="107" t="s">
        <v>913</v>
      </c>
      <c r="B113" s="108" t="s">
        <v>854</v>
      </c>
      <c r="C113" s="109" t="s">
        <v>979</v>
      </c>
      <c r="D113" s="96">
        <v>0</v>
      </c>
      <c r="E113" s="96">
        <f>D113</f>
        <v>0</v>
      </c>
      <c r="F113" s="110"/>
      <c r="G113" s="110"/>
      <c r="H113" s="111"/>
      <c r="I113" s="95">
        <v>0</v>
      </c>
      <c r="J113" s="110"/>
      <c r="K113" s="88">
        <v>200000</v>
      </c>
      <c r="L113" s="95" t="s">
        <v>914</v>
      </c>
    </row>
    <row r="114" spans="1:12" ht="20.25" thickBot="1">
      <c r="A114" s="142" t="s">
        <v>915</v>
      </c>
      <c r="B114" s="112" t="s">
        <v>806</v>
      </c>
      <c r="C114" s="70" t="s">
        <v>978</v>
      </c>
      <c r="D114" s="136">
        <v>23970.871670379827</v>
      </c>
      <c r="E114" s="136">
        <f>D114/2</f>
        <v>11985.435835189914</v>
      </c>
      <c r="F114" s="43"/>
      <c r="G114" s="43"/>
      <c r="H114" s="44">
        <v>1</v>
      </c>
      <c r="I114" s="63">
        <v>18380</v>
      </c>
      <c r="J114" s="43"/>
      <c r="K114" s="88">
        <v>200000</v>
      </c>
      <c r="L114" s="90"/>
    </row>
    <row r="115" spans="1:12" ht="20.25" thickBot="1">
      <c r="A115" s="143"/>
      <c r="B115" s="4" t="s">
        <v>850</v>
      </c>
      <c r="C115" s="37" t="s">
        <v>977</v>
      </c>
      <c r="D115" s="137"/>
      <c r="E115" s="137"/>
      <c r="F115" s="38"/>
      <c r="G115" s="38">
        <v>17</v>
      </c>
      <c r="H115" s="39">
        <v>0.46666666666666667</v>
      </c>
      <c r="I115" s="40">
        <v>5590</v>
      </c>
      <c r="J115" s="38"/>
      <c r="K115" s="88">
        <v>200000</v>
      </c>
      <c r="L115" s="89"/>
    </row>
    <row r="116" spans="1:12" ht="20.25" thickBot="1">
      <c r="A116" s="142" t="s">
        <v>916</v>
      </c>
      <c r="B116" s="112" t="s">
        <v>806</v>
      </c>
      <c r="C116" s="70" t="s">
        <v>976</v>
      </c>
      <c r="D116" s="136">
        <v>19787.320436174334</v>
      </c>
      <c r="E116" s="136">
        <f>D116/2</f>
        <v>9893.6602180871669</v>
      </c>
      <c r="F116" s="43"/>
      <c r="G116" s="43"/>
      <c r="H116" s="44">
        <v>1</v>
      </c>
      <c r="I116" s="63">
        <v>15170</v>
      </c>
      <c r="J116" s="43"/>
      <c r="K116" s="88">
        <v>200000</v>
      </c>
      <c r="L116" s="90"/>
    </row>
    <row r="117" spans="1:12" ht="20.25" thickBot="1">
      <c r="A117" s="143"/>
      <c r="B117" s="4" t="s">
        <v>850</v>
      </c>
      <c r="C117" s="37" t="s">
        <v>975</v>
      </c>
      <c r="D117" s="137"/>
      <c r="E117" s="137"/>
      <c r="F117" s="38"/>
      <c r="G117" s="38">
        <v>17</v>
      </c>
      <c r="H117" s="39">
        <v>0.46666666666666667</v>
      </c>
      <c r="I117" s="40">
        <v>4620</v>
      </c>
      <c r="J117" s="38"/>
      <c r="K117" s="88">
        <v>200000</v>
      </c>
      <c r="L117" s="89"/>
    </row>
    <row r="118" spans="1:12" ht="20.25" thickBot="1">
      <c r="A118" s="130" t="s">
        <v>827</v>
      </c>
      <c r="B118" s="77" t="s">
        <v>850</v>
      </c>
      <c r="C118" s="92" t="s">
        <v>974</v>
      </c>
      <c r="D118" s="132">
        <v>21496.492034800853</v>
      </c>
      <c r="E118" s="132">
        <f>D118/2</f>
        <v>10748.246017400426</v>
      </c>
      <c r="F118" s="34"/>
      <c r="G118" s="34">
        <v>11</v>
      </c>
      <c r="H118" s="35">
        <v>0.66666666666666663</v>
      </c>
      <c r="I118" s="36">
        <v>14330</v>
      </c>
      <c r="J118" s="34"/>
      <c r="K118" s="88">
        <v>200000</v>
      </c>
      <c r="L118" s="95"/>
    </row>
    <row r="119" spans="1:12" ht="20.25" thickBot="1">
      <c r="A119" s="131"/>
      <c r="B119" s="4" t="s">
        <v>852</v>
      </c>
      <c r="C119" s="91" t="s">
        <v>973</v>
      </c>
      <c r="D119" s="133"/>
      <c r="E119" s="133"/>
      <c r="F119" s="38"/>
      <c r="G119" s="38">
        <v>20</v>
      </c>
      <c r="H119" s="39">
        <v>0.36666666666666664</v>
      </c>
      <c r="I119" s="40">
        <v>7170</v>
      </c>
      <c r="J119" s="38"/>
      <c r="K119" s="88">
        <v>200000</v>
      </c>
      <c r="L119" s="89"/>
    </row>
    <row r="120" spans="1:12" ht="20.25" thickBot="1">
      <c r="A120" s="142" t="s">
        <v>917</v>
      </c>
      <c r="B120" s="112" t="s">
        <v>806</v>
      </c>
      <c r="C120" s="70" t="s">
        <v>972</v>
      </c>
      <c r="D120" s="136">
        <v>19768.474664580845</v>
      </c>
      <c r="E120" s="136">
        <f>D120/2</f>
        <v>9884.2373322904223</v>
      </c>
      <c r="F120" s="43"/>
      <c r="G120" s="43"/>
      <c r="H120" s="44">
        <v>1</v>
      </c>
      <c r="I120" s="63">
        <v>15160</v>
      </c>
      <c r="J120" s="43"/>
      <c r="K120" s="88">
        <v>200000</v>
      </c>
      <c r="L120" s="90"/>
    </row>
    <row r="121" spans="1:12" ht="20.25" thickBot="1">
      <c r="A121" s="143"/>
      <c r="B121" s="4" t="s">
        <v>850</v>
      </c>
      <c r="C121" s="37" t="s">
        <v>971</v>
      </c>
      <c r="D121" s="137"/>
      <c r="E121" s="137"/>
      <c r="F121" s="38"/>
      <c r="G121" s="38">
        <v>17</v>
      </c>
      <c r="H121" s="39">
        <v>0.46666666666666667</v>
      </c>
      <c r="I121" s="40">
        <v>4610</v>
      </c>
      <c r="J121" s="38"/>
      <c r="K121" s="88">
        <v>200000</v>
      </c>
      <c r="L121" s="89"/>
    </row>
    <row r="122" spans="1:12" ht="20.25" thickBot="1">
      <c r="A122" s="130" t="s">
        <v>918</v>
      </c>
      <c r="B122" s="77" t="s">
        <v>850</v>
      </c>
      <c r="C122" s="92" t="s">
        <v>970</v>
      </c>
      <c r="D122" s="132">
        <v>28213.095654568657</v>
      </c>
      <c r="E122" s="132">
        <f>D122/2</f>
        <v>14106.547827284328</v>
      </c>
      <c r="F122" s="34"/>
      <c r="G122" s="34">
        <v>16</v>
      </c>
      <c r="H122" s="35">
        <v>0.5</v>
      </c>
      <c r="I122" s="36">
        <v>7050</v>
      </c>
      <c r="J122" s="34"/>
      <c r="K122" s="88">
        <v>200000</v>
      </c>
      <c r="L122" s="88"/>
    </row>
    <row r="123" spans="1:12" ht="20.25" thickBot="1">
      <c r="A123" s="131"/>
      <c r="B123" s="3" t="s">
        <v>806</v>
      </c>
      <c r="C123" s="91" t="s">
        <v>969</v>
      </c>
      <c r="D123" s="133"/>
      <c r="E123" s="133"/>
      <c r="F123" s="38"/>
      <c r="G123" s="38"/>
      <c r="H123" s="39">
        <v>1</v>
      </c>
      <c r="I123" s="40">
        <v>21160</v>
      </c>
      <c r="J123" s="38"/>
      <c r="K123" s="88">
        <v>200000</v>
      </c>
      <c r="L123" s="89"/>
    </row>
    <row r="124" spans="1:12" ht="20.25" thickBot="1">
      <c r="A124" s="142" t="s">
        <v>919</v>
      </c>
      <c r="B124" s="112" t="s">
        <v>806</v>
      </c>
      <c r="C124" s="70" t="s">
        <v>968</v>
      </c>
      <c r="D124" s="136">
        <v>25304.699016657141</v>
      </c>
      <c r="E124" s="136">
        <f>D124/2</f>
        <v>12652.349508328571</v>
      </c>
      <c r="F124" s="43"/>
      <c r="G124" s="43"/>
      <c r="H124" s="44">
        <v>1</v>
      </c>
      <c r="I124" s="63">
        <v>22770</v>
      </c>
      <c r="J124" s="43"/>
      <c r="K124" s="88">
        <v>200000</v>
      </c>
      <c r="L124" s="90"/>
    </row>
    <row r="125" spans="1:12" ht="20.25" thickBot="1">
      <c r="A125" s="143"/>
      <c r="B125" s="4" t="s">
        <v>850</v>
      </c>
      <c r="C125" s="37" t="s">
        <v>967</v>
      </c>
      <c r="D125" s="137"/>
      <c r="E125" s="137"/>
      <c r="F125" s="38"/>
      <c r="G125" s="38">
        <v>25</v>
      </c>
      <c r="H125" s="39">
        <v>0.2</v>
      </c>
      <c r="I125" s="40">
        <v>2530</v>
      </c>
      <c r="J125" s="38"/>
      <c r="K125" s="88">
        <v>200000</v>
      </c>
      <c r="L125" s="89"/>
    </row>
    <row r="126" spans="1:12" ht="20.25" thickBot="1">
      <c r="A126" s="142" t="s">
        <v>920</v>
      </c>
      <c r="B126" s="112" t="s">
        <v>806</v>
      </c>
      <c r="C126" s="70" t="s">
        <v>966</v>
      </c>
      <c r="D126" s="136">
        <v>24802.347513632121</v>
      </c>
      <c r="E126" s="136">
        <f>D126/2</f>
        <v>12401.173756816061</v>
      </c>
      <c r="F126" s="43"/>
      <c r="G126" s="43"/>
      <c r="H126" s="44">
        <v>1</v>
      </c>
      <c r="I126" s="63">
        <v>22320</v>
      </c>
      <c r="J126" s="43"/>
      <c r="K126" s="88">
        <v>200000</v>
      </c>
      <c r="L126" s="90"/>
    </row>
    <row r="127" spans="1:12" ht="20.25" thickBot="1">
      <c r="A127" s="143"/>
      <c r="B127" s="4" t="s">
        <v>850</v>
      </c>
      <c r="C127" s="37" t="s">
        <v>952</v>
      </c>
      <c r="D127" s="137"/>
      <c r="E127" s="137"/>
      <c r="F127" s="38"/>
      <c r="G127" s="38">
        <v>25</v>
      </c>
      <c r="H127" s="39">
        <v>0.2</v>
      </c>
      <c r="I127" s="40">
        <v>2480</v>
      </c>
      <c r="J127" s="38"/>
      <c r="K127" s="88">
        <v>200000</v>
      </c>
      <c r="L127" s="89"/>
    </row>
    <row r="128" spans="1:12" ht="20.25" thickBot="1">
      <c r="A128" s="142" t="s">
        <v>921</v>
      </c>
      <c r="B128" s="112" t="s">
        <v>806</v>
      </c>
      <c r="C128" s="70" t="s">
        <v>965</v>
      </c>
      <c r="D128" s="136">
        <v>32679.558161128261</v>
      </c>
      <c r="E128" s="136">
        <f>D128/2</f>
        <v>16339.779080564131</v>
      </c>
      <c r="F128" s="43"/>
      <c r="G128" s="43"/>
      <c r="H128" s="44">
        <v>1</v>
      </c>
      <c r="I128" s="63">
        <v>23420</v>
      </c>
      <c r="J128" s="43"/>
      <c r="K128" s="88">
        <v>200000</v>
      </c>
      <c r="L128" s="90"/>
    </row>
    <row r="129" spans="1:12" ht="20.25" thickBot="1">
      <c r="A129" s="143"/>
      <c r="B129" s="4" t="s">
        <v>850</v>
      </c>
      <c r="C129" s="37" t="s">
        <v>838</v>
      </c>
      <c r="D129" s="137"/>
      <c r="E129" s="137"/>
      <c r="F129" s="38"/>
      <c r="G129" s="38">
        <v>14</v>
      </c>
      <c r="H129" s="39">
        <v>0.56666666666666665</v>
      </c>
      <c r="I129" s="40">
        <v>9260</v>
      </c>
      <c r="J129" s="38"/>
      <c r="K129" s="88">
        <v>200000</v>
      </c>
      <c r="L129" s="89"/>
    </row>
    <row r="130" spans="1:12" ht="20.25" thickBot="1">
      <c r="A130" s="142" t="s">
        <v>922</v>
      </c>
      <c r="B130" s="112" t="s">
        <v>806</v>
      </c>
      <c r="C130" s="70" t="s">
        <v>964</v>
      </c>
      <c r="D130" s="136">
        <v>16130.998827361827</v>
      </c>
      <c r="E130" s="136">
        <f>D130/2</f>
        <v>8065.4994136809137</v>
      </c>
      <c r="F130" s="43"/>
      <c r="G130" s="43"/>
      <c r="H130" s="44">
        <v>1</v>
      </c>
      <c r="I130" s="63">
        <v>15860</v>
      </c>
      <c r="J130" s="43"/>
      <c r="K130" s="88">
        <v>200000</v>
      </c>
      <c r="L130" s="90"/>
    </row>
    <row r="131" spans="1:12" ht="20.25" thickBot="1">
      <c r="A131" s="143"/>
      <c r="B131" s="4" t="s">
        <v>850</v>
      </c>
      <c r="C131" s="37" t="s">
        <v>946</v>
      </c>
      <c r="D131" s="137"/>
      <c r="E131" s="137"/>
      <c r="F131" s="38"/>
      <c r="G131" s="38">
        <v>30</v>
      </c>
      <c r="H131" s="39">
        <v>3.3333333333333333E-2</v>
      </c>
      <c r="I131" s="40">
        <v>270</v>
      </c>
      <c r="J131" s="38"/>
      <c r="K131" s="88">
        <v>200000</v>
      </c>
      <c r="L131" s="89"/>
    </row>
    <row r="132" spans="1:12" ht="20.25" thickBot="1">
      <c r="A132" s="142" t="s">
        <v>923</v>
      </c>
      <c r="B132" s="112" t="s">
        <v>806</v>
      </c>
      <c r="C132" s="70" t="s">
        <v>963</v>
      </c>
      <c r="D132" s="136">
        <v>31135.639842051773</v>
      </c>
      <c r="E132" s="136">
        <f>D132/2</f>
        <v>15567.819921025886</v>
      </c>
      <c r="F132" s="43"/>
      <c r="G132" s="43"/>
      <c r="H132" s="44">
        <v>1</v>
      </c>
      <c r="I132" s="63">
        <v>30100</v>
      </c>
      <c r="J132" s="43"/>
      <c r="K132" s="88">
        <v>200000</v>
      </c>
      <c r="L132" s="90"/>
    </row>
    <row r="133" spans="1:12" ht="20.25" thickBot="1">
      <c r="A133" s="143"/>
      <c r="B133" s="4" t="s">
        <v>850</v>
      </c>
      <c r="C133" s="37" t="s">
        <v>949</v>
      </c>
      <c r="D133" s="137"/>
      <c r="E133" s="137"/>
      <c r="F133" s="38"/>
      <c r="G133" s="38">
        <v>29</v>
      </c>
      <c r="H133" s="39">
        <v>6.6666666666666666E-2</v>
      </c>
      <c r="I133" s="40">
        <v>1040</v>
      </c>
      <c r="J133" s="38"/>
      <c r="K133" s="88">
        <v>200000</v>
      </c>
      <c r="L133" s="89"/>
    </row>
    <row r="134" spans="1:12" ht="20.25" thickBot="1">
      <c r="A134" s="142" t="s">
        <v>924</v>
      </c>
      <c r="B134" s="112" t="s">
        <v>806</v>
      </c>
      <c r="C134" s="70" t="s">
        <v>962</v>
      </c>
      <c r="D134" s="136">
        <v>30708.957895527263</v>
      </c>
      <c r="E134" s="136">
        <f>D134/2</f>
        <v>15354.478947763631</v>
      </c>
      <c r="F134" s="43"/>
      <c r="G134" s="43"/>
      <c r="H134" s="44">
        <v>1</v>
      </c>
      <c r="I134" s="63">
        <v>28150</v>
      </c>
      <c r="J134" s="43"/>
      <c r="K134" s="88">
        <v>200000</v>
      </c>
      <c r="L134" s="90"/>
    </row>
    <row r="135" spans="1:12" ht="20.25" thickBot="1">
      <c r="A135" s="143"/>
      <c r="B135" s="4" t="s">
        <v>850</v>
      </c>
      <c r="C135" s="37" t="s">
        <v>961</v>
      </c>
      <c r="D135" s="137"/>
      <c r="E135" s="137"/>
      <c r="F135" s="38"/>
      <c r="G135" s="38">
        <v>26</v>
      </c>
      <c r="H135" s="39">
        <v>0.16666666666666666</v>
      </c>
      <c r="I135" s="40">
        <v>2560</v>
      </c>
      <c r="J135" s="38"/>
      <c r="K135" s="88">
        <v>200000</v>
      </c>
      <c r="L135" s="89"/>
    </row>
    <row r="136" spans="1:12" ht="20.25" thickBot="1">
      <c r="A136" s="142" t="s">
        <v>925</v>
      </c>
      <c r="B136" s="112" t="s">
        <v>806</v>
      </c>
      <c r="C136" s="70" t="s">
        <v>960</v>
      </c>
      <c r="D136" s="136">
        <v>21402.321039535502</v>
      </c>
      <c r="E136" s="136">
        <f>D136/2</f>
        <v>10701.160519767751</v>
      </c>
      <c r="F136" s="43"/>
      <c r="G136" s="43"/>
      <c r="H136" s="44">
        <v>1</v>
      </c>
      <c r="I136" s="63">
        <v>21040</v>
      </c>
      <c r="J136" s="43"/>
      <c r="K136" s="88">
        <v>200000</v>
      </c>
      <c r="L136" s="90"/>
    </row>
    <row r="137" spans="1:12" ht="20.25" thickBot="1">
      <c r="A137" s="143"/>
      <c r="B137" s="4" t="s">
        <v>850</v>
      </c>
      <c r="C137" s="37" t="s">
        <v>959</v>
      </c>
      <c r="D137" s="137"/>
      <c r="E137" s="137"/>
      <c r="F137" s="38"/>
      <c r="G137" s="38">
        <v>30</v>
      </c>
      <c r="H137" s="39">
        <v>3.3333333333333333E-2</v>
      </c>
      <c r="I137" s="40">
        <v>360</v>
      </c>
      <c r="J137" s="38"/>
      <c r="K137" s="88">
        <v>200000</v>
      </c>
      <c r="L137" s="89"/>
    </row>
    <row r="138" spans="1:12" ht="20.25" thickBot="1">
      <c r="A138" s="130" t="s">
        <v>926</v>
      </c>
      <c r="B138" s="77" t="s">
        <v>850</v>
      </c>
      <c r="C138" s="92" t="s">
        <v>958</v>
      </c>
      <c r="D138" s="132">
        <v>57807.25989137467</v>
      </c>
      <c r="E138" s="132">
        <f>D138/2</f>
        <v>28903.629945687335</v>
      </c>
      <c r="F138" s="34"/>
      <c r="G138" s="34">
        <v>24</v>
      </c>
      <c r="H138" s="35">
        <v>0.23333333333333334</v>
      </c>
      <c r="I138" s="36">
        <v>6740</v>
      </c>
      <c r="J138" s="34"/>
      <c r="K138" s="88">
        <v>200000</v>
      </c>
      <c r="L138" s="88"/>
    </row>
    <row r="139" spans="1:12" ht="20.25" thickBot="1">
      <c r="A139" s="131"/>
      <c r="B139" s="3" t="s">
        <v>806</v>
      </c>
      <c r="C139" s="91" t="s">
        <v>957</v>
      </c>
      <c r="D139" s="133"/>
      <c r="E139" s="133"/>
      <c r="F139" s="38"/>
      <c r="G139" s="38"/>
      <c r="H139" s="39">
        <v>1</v>
      </c>
      <c r="I139" s="40">
        <v>51070</v>
      </c>
      <c r="J139" s="38"/>
      <c r="K139" s="88">
        <v>200000</v>
      </c>
      <c r="L139" s="89"/>
    </row>
    <row r="140" spans="1:12" ht="20.25" thickBot="1">
      <c r="A140" s="130" t="s">
        <v>927</v>
      </c>
      <c r="B140" s="77" t="s">
        <v>850</v>
      </c>
      <c r="C140" s="92" t="s">
        <v>956</v>
      </c>
      <c r="D140" s="132">
        <v>21496.492034800853</v>
      </c>
      <c r="E140" s="132">
        <f>D140/2</f>
        <v>10748.246017400426</v>
      </c>
      <c r="F140" s="34"/>
      <c r="G140" s="34">
        <v>16</v>
      </c>
      <c r="H140" s="35">
        <v>0.53333333333333333</v>
      </c>
      <c r="I140" s="36">
        <v>11460</v>
      </c>
      <c r="J140" s="34"/>
      <c r="K140" s="88">
        <v>200000</v>
      </c>
      <c r="L140" s="95"/>
    </row>
    <row r="141" spans="1:12" ht="20.25" thickBot="1">
      <c r="A141" s="131"/>
      <c r="B141" s="4" t="s">
        <v>852</v>
      </c>
      <c r="C141" s="91" t="s">
        <v>955</v>
      </c>
      <c r="D141" s="133"/>
      <c r="E141" s="133"/>
      <c r="F141" s="38"/>
      <c r="G141" s="38">
        <v>17</v>
      </c>
      <c r="H141" s="39">
        <v>0.46666666666666667</v>
      </c>
      <c r="I141" s="40">
        <v>10030</v>
      </c>
      <c r="J141" s="38"/>
      <c r="K141" s="88">
        <v>200000</v>
      </c>
      <c r="L141" s="89"/>
    </row>
    <row r="142" spans="1:12" ht="20.25" thickBot="1">
      <c r="A142" s="130" t="s">
        <v>928</v>
      </c>
      <c r="B142" s="77" t="s">
        <v>850</v>
      </c>
      <c r="C142" s="92" t="s">
        <v>954</v>
      </c>
      <c r="D142" s="132">
        <v>15068.416261874978</v>
      </c>
      <c r="E142" s="132">
        <f>D142/2</f>
        <v>7534.2081309374889</v>
      </c>
      <c r="F142" s="34"/>
      <c r="G142" s="34">
        <v>8</v>
      </c>
      <c r="H142" s="35">
        <v>0.76666666666666672</v>
      </c>
      <c r="I142" s="36">
        <v>11550</v>
      </c>
      <c r="J142" s="34"/>
      <c r="K142" s="88">
        <v>200000</v>
      </c>
      <c r="L142" s="95"/>
    </row>
    <row r="143" spans="1:12" ht="20.25" thickBot="1">
      <c r="A143" s="131"/>
      <c r="B143" s="4" t="s">
        <v>852</v>
      </c>
      <c r="C143" s="91" t="s">
        <v>953</v>
      </c>
      <c r="D143" s="133"/>
      <c r="E143" s="133"/>
      <c r="F143" s="38"/>
      <c r="G143" s="38">
        <v>30</v>
      </c>
      <c r="H143" s="39">
        <v>3.3333333333333333E-2</v>
      </c>
      <c r="I143" s="40">
        <v>3520</v>
      </c>
      <c r="J143" s="38"/>
      <c r="K143" s="88">
        <v>200000</v>
      </c>
      <c r="L143" s="40" t="s">
        <v>929</v>
      </c>
    </row>
    <row r="144" spans="1:12" ht="20.25" thickBot="1">
      <c r="A144" s="144" t="s">
        <v>826</v>
      </c>
      <c r="B144" s="73" t="s">
        <v>806</v>
      </c>
      <c r="C144" s="33" t="s">
        <v>842</v>
      </c>
      <c r="D144" s="132">
        <v>21402.321039535502</v>
      </c>
      <c r="E144" s="147">
        <f>D144/2</f>
        <v>10701.160519767751</v>
      </c>
      <c r="F144" s="34"/>
      <c r="G144" s="34"/>
      <c r="H144" s="35">
        <v>1.08</v>
      </c>
      <c r="I144" s="36">
        <v>11560</v>
      </c>
      <c r="J144" s="34"/>
      <c r="K144" s="88">
        <v>200000</v>
      </c>
      <c r="L144" s="88"/>
    </row>
    <row r="145" spans="1:12">
      <c r="A145" s="145"/>
      <c r="B145" s="113" t="s">
        <v>850</v>
      </c>
      <c r="C145" s="75" t="s">
        <v>952</v>
      </c>
      <c r="D145" s="136"/>
      <c r="E145" s="148"/>
      <c r="F145" s="68"/>
      <c r="G145" s="68">
        <v>16</v>
      </c>
      <c r="H145" s="31">
        <v>0.5</v>
      </c>
      <c r="I145" s="32">
        <v>5350</v>
      </c>
      <c r="J145" s="68"/>
      <c r="K145" s="88">
        <v>200000</v>
      </c>
      <c r="L145" s="69"/>
    </row>
    <row r="146" spans="1:12" ht="20.25" thickBot="1">
      <c r="A146" s="146"/>
      <c r="B146" s="97" t="s">
        <v>831</v>
      </c>
      <c r="C146" s="98" t="s">
        <v>843</v>
      </c>
      <c r="D146" s="87">
        <v>21402</v>
      </c>
      <c r="E146" s="87">
        <v>10701</v>
      </c>
      <c r="F146" s="99">
        <v>13</v>
      </c>
      <c r="G146" s="99"/>
      <c r="H146" s="100">
        <v>0.41935483870967744</v>
      </c>
      <c r="I146" s="101">
        <v>4490</v>
      </c>
      <c r="J146" s="99"/>
      <c r="K146" s="90">
        <v>200000</v>
      </c>
      <c r="L146" s="101" t="s">
        <v>930</v>
      </c>
    </row>
    <row r="147" spans="1:12" ht="20.25" thickBot="1">
      <c r="A147" s="142" t="s">
        <v>931</v>
      </c>
      <c r="B147" s="112" t="s">
        <v>806</v>
      </c>
      <c r="C147" s="70" t="s">
        <v>951</v>
      </c>
      <c r="D147" s="136">
        <v>37918.601344279406</v>
      </c>
      <c r="E147" s="136">
        <f>D147/2</f>
        <v>18959.300672139703</v>
      </c>
      <c r="F147" s="43"/>
      <c r="G147" s="43"/>
      <c r="H147" s="44">
        <v>1</v>
      </c>
      <c r="I147" s="63">
        <v>28440</v>
      </c>
      <c r="J147" s="43"/>
      <c r="K147" s="88">
        <v>200000</v>
      </c>
      <c r="L147" s="90"/>
    </row>
    <row r="148" spans="1:12" ht="20.25" thickBot="1">
      <c r="A148" s="143"/>
      <c r="B148" s="4" t="s">
        <v>850</v>
      </c>
      <c r="C148" s="37" t="s">
        <v>950</v>
      </c>
      <c r="D148" s="137"/>
      <c r="E148" s="137"/>
      <c r="F148" s="38"/>
      <c r="G148" s="38">
        <v>16</v>
      </c>
      <c r="H148" s="39">
        <v>0.5</v>
      </c>
      <c r="I148" s="40">
        <v>9480</v>
      </c>
      <c r="J148" s="38"/>
      <c r="K148" s="88">
        <v>200000</v>
      </c>
      <c r="L148" s="89"/>
    </row>
    <row r="149" spans="1:12" ht="20.25" thickBot="1">
      <c r="A149" s="142" t="s">
        <v>932</v>
      </c>
      <c r="B149" s="112" t="s">
        <v>806</v>
      </c>
      <c r="C149" s="70" t="s">
        <v>949</v>
      </c>
      <c r="D149" s="136">
        <v>43623.387013930056</v>
      </c>
      <c r="E149" s="136">
        <f>D149/2</f>
        <v>21811.693506965028</v>
      </c>
      <c r="F149" s="43"/>
      <c r="G149" s="43"/>
      <c r="H149" s="44">
        <v>1</v>
      </c>
      <c r="I149" s="63">
        <v>37800</v>
      </c>
      <c r="J149" s="43"/>
      <c r="K149" s="88">
        <v>200000</v>
      </c>
      <c r="L149" s="90"/>
    </row>
    <row r="150" spans="1:12" ht="20.25" thickBot="1">
      <c r="A150" s="143"/>
      <c r="B150" s="4" t="s">
        <v>850</v>
      </c>
      <c r="C150" s="37" t="s">
        <v>948</v>
      </c>
      <c r="D150" s="137"/>
      <c r="E150" s="137"/>
      <c r="F150" s="38"/>
      <c r="G150" s="38">
        <v>23</v>
      </c>
      <c r="H150" s="39">
        <v>0.26666666666666666</v>
      </c>
      <c r="I150" s="40">
        <v>5820</v>
      </c>
      <c r="J150" s="38"/>
      <c r="K150" s="88">
        <v>200000</v>
      </c>
      <c r="L150" s="89"/>
    </row>
    <row r="151" spans="1:12" ht="20.25" thickBot="1">
      <c r="A151" s="142" t="s">
        <v>933</v>
      </c>
      <c r="B151" s="81" t="s">
        <v>854</v>
      </c>
      <c r="C151" s="70" t="s">
        <v>947</v>
      </c>
      <c r="D151" s="136">
        <v>10634</v>
      </c>
      <c r="E151" s="136">
        <f>D151/2</f>
        <v>5317</v>
      </c>
      <c r="F151" s="43">
        <v>13</v>
      </c>
      <c r="G151" s="43"/>
      <c r="H151" s="44">
        <v>0.41935483870967744</v>
      </c>
      <c r="I151" s="63">
        <v>8230</v>
      </c>
      <c r="J151" s="43"/>
      <c r="K151" s="88">
        <v>200000</v>
      </c>
      <c r="L151" s="63" t="s">
        <v>934</v>
      </c>
    </row>
    <row r="152" spans="1:12" ht="20.25" thickBot="1">
      <c r="A152" s="143"/>
      <c r="B152" s="93" t="s">
        <v>854</v>
      </c>
      <c r="C152" s="37" t="s">
        <v>1065</v>
      </c>
      <c r="D152" s="137"/>
      <c r="E152" s="137"/>
      <c r="F152" s="38">
        <v>7</v>
      </c>
      <c r="G152" s="38"/>
      <c r="H152" s="39">
        <v>0.22580645161290322</v>
      </c>
      <c r="I152" s="40">
        <v>2400</v>
      </c>
      <c r="J152" s="38"/>
      <c r="K152" s="88">
        <v>200000</v>
      </c>
      <c r="L152" s="40" t="s">
        <v>935</v>
      </c>
    </row>
    <row r="153" spans="1:12" ht="20.25" thickBot="1">
      <c r="A153" s="142" t="s">
        <v>936</v>
      </c>
      <c r="B153" s="112" t="s">
        <v>806</v>
      </c>
      <c r="C153" s="70" t="s">
        <v>946</v>
      </c>
      <c r="D153" s="136">
        <v>5518.2357013208066</v>
      </c>
      <c r="E153" s="136">
        <f>D153/2</f>
        <v>2759.1178506604033</v>
      </c>
      <c r="F153" s="43"/>
      <c r="G153" s="43"/>
      <c r="H153" s="44">
        <v>1</v>
      </c>
      <c r="I153" s="63">
        <v>5340</v>
      </c>
      <c r="J153" s="43"/>
      <c r="K153" s="88">
        <v>200000</v>
      </c>
      <c r="L153" s="90"/>
    </row>
    <row r="154" spans="1:12" ht="20.25" thickBot="1">
      <c r="A154" s="143"/>
      <c r="B154" s="4" t="s">
        <v>850</v>
      </c>
      <c r="C154" s="37" t="s">
        <v>945</v>
      </c>
      <c r="D154" s="137"/>
      <c r="E154" s="137"/>
      <c r="F154" s="38"/>
      <c r="G154" s="38">
        <v>29</v>
      </c>
      <c r="H154" s="39">
        <v>6.6666666666666666E-2</v>
      </c>
      <c r="I154" s="40">
        <v>180</v>
      </c>
      <c r="J154" s="38"/>
      <c r="K154" s="88">
        <v>200000</v>
      </c>
      <c r="L154" s="89"/>
    </row>
  </sheetData>
  <mergeCells count="225">
    <mergeCell ref="A153:A154"/>
    <mergeCell ref="D153:D154"/>
    <mergeCell ref="E153:E154"/>
    <mergeCell ref="A149:A150"/>
    <mergeCell ref="D149:D150"/>
    <mergeCell ref="E149:E150"/>
    <mergeCell ref="A151:A152"/>
    <mergeCell ref="D151:D152"/>
    <mergeCell ref="E151:E152"/>
    <mergeCell ref="A144:A146"/>
    <mergeCell ref="D144:D145"/>
    <mergeCell ref="E144:E145"/>
    <mergeCell ref="A147:A148"/>
    <mergeCell ref="D147:D148"/>
    <mergeCell ref="E147:E148"/>
    <mergeCell ref="A140:A141"/>
    <mergeCell ref="D140:D141"/>
    <mergeCell ref="E140:E141"/>
    <mergeCell ref="A142:A143"/>
    <mergeCell ref="D142:D143"/>
    <mergeCell ref="E142:E143"/>
    <mergeCell ref="A136:A137"/>
    <mergeCell ref="D136:D137"/>
    <mergeCell ref="E136:E137"/>
    <mergeCell ref="A138:A139"/>
    <mergeCell ref="D138:D139"/>
    <mergeCell ref="E138:E139"/>
    <mergeCell ref="A132:A133"/>
    <mergeCell ref="D132:D133"/>
    <mergeCell ref="E132:E133"/>
    <mergeCell ref="A134:A135"/>
    <mergeCell ref="D134:D135"/>
    <mergeCell ref="E134:E135"/>
    <mergeCell ref="A128:A129"/>
    <mergeCell ref="D128:D129"/>
    <mergeCell ref="E128:E129"/>
    <mergeCell ref="A130:A131"/>
    <mergeCell ref="D130:D131"/>
    <mergeCell ref="E130:E131"/>
    <mergeCell ref="A124:A125"/>
    <mergeCell ref="D124:D125"/>
    <mergeCell ref="E124:E125"/>
    <mergeCell ref="A126:A127"/>
    <mergeCell ref="D126:D127"/>
    <mergeCell ref="E126:E127"/>
    <mergeCell ref="A120:A121"/>
    <mergeCell ref="D120:D121"/>
    <mergeCell ref="E120:E121"/>
    <mergeCell ref="A122:A123"/>
    <mergeCell ref="D122:D123"/>
    <mergeCell ref="E122:E123"/>
    <mergeCell ref="A116:A117"/>
    <mergeCell ref="D116:D117"/>
    <mergeCell ref="E116:E117"/>
    <mergeCell ref="A118:A119"/>
    <mergeCell ref="D118:D119"/>
    <mergeCell ref="E118:E119"/>
    <mergeCell ref="A111:A112"/>
    <mergeCell ref="D111:D112"/>
    <mergeCell ref="E111:E112"/>
    <mergeCell ref="A114:A115"/>
    <mergeCell ref="D114:D115"/>
    <mergeCell ref="E114:E115"/>
    <mergeCell ref="A107:A108"/>
    <mergeCell ref="D107:D108"/>
    <mergeCell ref="E107:E108"/>
    <mergeCell ref="A109:A110"/>
    <mergeCell ref="D109:D110"/>
    <mergeCell ref="E109:E110"/>
    <mergeCell ref="A103:A104"/>
    <mergeCell ref="D103:D104"/>
    <mergeCell ref="E103:E104"/>
    <mergeCell ref="A105:A106"/>
    <mergeCell ref="D105:D106"/>
    <mergeCell ref="E105:E106"/>
    <mergeCell ref="A99:A100"/>
    <mergeCell ref="D99:D100"/>
    <mergeCell ref="E99:E100"/>
    <mergeCell ref="A101:A102"/>
    <mergeCell ref="D101:D102"/>
    <mergeCell ref="E101:E102"/>
    <mergeCell ref="A95:A96"/>
    <mergeCell ref="D95:D96"/>
    <mergeCell ref="E95:E96"/>
    <mergeCell ref="A97:A98"/>
    <mergeCell ref="D97:D98"/>
    <mergeCell ref="E97:E98"/>
    <mergeCell ref="A91:A92"/>
    <mergeCell ref="D91:D92"/>
    <mergeCell ref="E91:E92"/>
    <mergeCell ref="A93:A94"/>
    <mergeCell ref="D93:D94"/>
    <mergeCell ref="E93:E94"/>
    <mergeCell ref="A87:A88"/>
    <mergeCell ref="D87:D88"/>
    <mergeCell ref="E87:E88"/>
    <mergeCell ref="A89:A90"/>
    <mergeCell ref="D89:D90"/>
    <mergeCell ref="E89:E90"/>
    <mergeCell ref="A83:A84"/>
    <mergeCell ref="D83:D84"/>
    <mergeCell ref="E83:E84"/>
    <mergeCell ref="A85:A86"/>
    <mergeCell ref="D85:D86"/>
    <mergeCell ref="E85:E86"/>
    <mergeCell ref="A79:A80"/>
    <mergeCell ref="D79:D80"/>
    <mergeCell ref="E79:E80"/>
    <mergeCell ref="A81:A82"/>
    <mergeCell ref="D81:D82"/>
    <mergeCell ref="E81:E82"/>
    <mergeCell ref="A75:A76"/>
    <mergeCell ref="D75:D76"/>
    <mergeCell ref="E75:E76"/>
    <mergeCell ref="A77:A78"/>
    <mergeCell ref="D77:D78"/>
    <mergeCell ref="E77:E78"/>
    <mergeCell ref="A70:A71"/>
    <mergeCell ref="D70:D71"/>
    <mergeCell ref="E70:E71"/>
    <mergeCell ref="A73:A74"/>
    <mergeCell ref="D73:D74"/>
    <mergeCell ref="E73:E74"/>
    <mergeCell ref="A66:A67"/>
    <mergeCell ref="D66:D67"/>
    <mergeCell ref="E66:E67"/>
    <mergeCell ref="A68:A69"/>
    <mergeCell ref="D68:D69"/>
    <mergeCell ref="E68:E69"/>
    <mergeCell ref="A62:A63"/>
    <mergeCell ref="D62:D63"/>
    <mergeCell ref="E62:E63"/>
    <mergeCell ref="A64:A65"/>
    <mergeCell ref="D64:D65"/>
    <mergeCell ref="E64:E65"/>
    <mergeCell ref="A58:A59"/>
    <mergeCell ref="D58:D59"/>
    <mergeCell ref="E58:E59"/>
    <mergeCell ref="A60:A61"/>
    <mergeCell ref="D60:D61"/>
    <mergeCell ref="E60:E61"/>
    <mergeCell ref="A54:A55"/>
    <mergeCell ref="D54:D55"/>
    <mergeCell ref="E54:E55"/>
    <mergeCell ref="A56:A57"/>
    <mergeCell ref="D56:D57"/>
    <mergeCell ref="E56:E57"/>
    <mergeCell ref="A50:A51"/>
    <mergeCell ref="D50:D51"/>
    <mergeCell ref="E50:E51"/>
    <mergeCell ref="A52:A53"/>
    <mergeCell ref="D52:D53"/>
    <mergeCell ref="E52:E53"/>
    <mergeCell ref="A46:A47"/>
    <mergeCell ref="D46:D47"/>
    <mergeCell ref="E46:E47"/>
    <mergeCell ref="A48:A49"/>
    <mergeCell ref="D48:D49"/>
    <mergeCell ref="E48:E49"/>
    <mergeCell ref="A42:A43"/>
    <mergeCell ref="D42:D43"/>
    <mergeCell ref="E42:E43"/>
    <mergeCell ref="A44:A45"/>
    <mergeCell ref="D44:D45"/>
    <mergeCell ref="E44:E45"/>
    <mergeCell ref="A38:A39"/>
    <mergeCell ref="D38:D39"/>
    <mergeCell ref="E38:E39"/>
    <mergeCell ref="A40:A41"/>
    <mergeCell ref="D40:D41"/>
    <mergeCell ref="E40:E41"/>
    <mergeCell ref="A34:A35"/>
    <mergeCell ref="D34:D35"/>
    <mergeCell ref="E34:E35"/>
    <mergeCell ref="A36:A37"/>
    <mergeCell ref="D36:D37"/>
    <mergeCell ref="E36:E37"/>
    <mergeCell ref="A30:A31"/>
    <mergeCell ref="D30:D31"/>
    <mergeCell ref="E30:E31"/>
    <mergeCell ref="A32:A33"/>
    <mergeCell ref="D32:D33"/>
    <mergeCell ref="E32:E33"/>
    <mergeCell ref="A26:A27"/>
    <mergeCell ref="D26:D27"/>
    <mergeCell ref="E26:E27"/>
    <mergeCell ref="A28:A29"/>
    <mergeCell ref="D28:D29"/>
    <mergeCell ref="E28:E29"/>
    <mergeCell ref="A22:A23"/>
    <mergeCell ref="D22:D23"/>
    <mergeCell ref="E22:E23"/>
    <mergeCell ref="A24:A25"/>
    <mergeCell ref="D24:D25"/>
    <mergeCell ref="E24:E25"/>
    <mergeCell ref="A2:A3"/>
    <mergeCell ref="D2:D3"/>
    <mergeCell ref="E2:E3"/>
    <mergeCell ref="A4:A5"/>
    <mergeCell ref="D4:D5"/>
    <mergeCell ref="E4:E5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16:A17"/>
    <mergeCell ref="D16:D17"/>
    <mergeCell ref="E16:E17"/>
    <mergeCell ref="A18:A19"/>
    <mergeCell ref="D18:D19"/>
    <mergeCell ref="E18:E19"/>
    <mergeCell ref="A20:A21"/>
    <mergeCell ref="D20:D21"/>
    <mergeCell ref="E20:E21"/>
    <mergeCell ref="A6:A7"/>
    <mergeCell ref="D6:D7"/>
    <mergeCell ref="E6:E7"/>
    <mergeCell ref="A8:A9"/>
    <mergeCell ref="D8:D9"/>
    <mergeCell ref="E8:E9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O20" sqref="O20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6640625" bestFit="1" customWidth="1"/>
    <col min="9" max="10" width="8.6640625" customWidth="1"/>
    <col min="11" max="11" width="11.6640625" customWidth="1"/>
    <col min="13" max="13" width="16.77734375" style="45" bestFit="1" customWidth="1"/>
  </cols>
  <sheetData>
    <row r="1" spans="1:20" ht="28.5">
      <c r="A1" s="64" t="s">
        <v>818</v>
      </c>
      <c r="B1" s="65" t="s">
        <v>819</v>
      </c>
      <c r="C1" s="65" t="s">
        <v>820</v>
      </c>
      <c r="D1" s="66" t="s">
        <v>821</v>
      </c>
      <c r="E1" s="65" t="s">
        <v>822</v>
      </c>
      <c r="F1" s="67" t="s">
        <v>823</v>
      </c>
      <c r="G1" s="65" t="s">
        <v>824</v>
      </c>
      <c r="H1" s="65" t="s">
        <v>829</v>
      </c>
      <c r="I1" s="65" t="s">
        <v>828</v>
      </c>
      <c r="J1" s="65" t="s">
        <v>1062</v>
      </c>
      <c r="K1" s="67" t="s">
        <v>1063</v>
      </c>
      <c r="M1" s="117"/>
      <c r="N1" s="117"/>
      <c r="O1" s="117"/>
      <c r="P1" s="117"/>
    </row>
    <row r="2" spans="1:20">
      <c r="A2" s="114" t="s">
        <v>1066</v>
      </c>
      <c r="B2" s="71"/>
      <c r="C2" s="71"/>
      <c r="D2" s="71"/>
      <c r="E2" s="71"/>
      <c r="F2" s="71"/>
      <c r="G2" s="72">
        <v>200000</v>
      </c>
      <c r="H2" s="72">
        <v>4750</v>
      </c>
      <c r="I2" s="72">
        <v>22870</v>
      </c>
      <c r="J2" s="72">
        <v>200</v>
      </c>
      <c r="K2" s="79">
        <v>172180</v>
      </c>
      <c r="M2" s="116"/>
      <c r="N2" s="118"/>
      <c r="O2" s="118"/>
      <c r="P2" s="116"/>
      <c r="Q2" s="115"/>
    </row>
    <row r="3" spans="1:20">
      <c r="A3" s="114" t="s">
        <v>1067</v>
      </c>
      <c r="B3" s="71"/>
      <c r="C3" s="71"/>
      <c r="D3" s="71"/>
      <c r="E3" s="71"/>
      <c r="F3" s="71"/>
      <c r="G3" s="72">
        <v>200000</v>
      </c>
      <c r="H3" s="72">
        <v>2300</v>
      </c>
      <c r="I3" s="72">
        <v>11510</v>
      </c>
      <c r="J3" s="72">
        <v>7810</v>
      </c>
      <c r="K3" s="79">
        <v>178380</v>
      </c>
      <c r="M3" s="116"/>
      <c r="N3" s="118"/>
      <c r="O3" s="118"/>
      <c r="P3" s="116"/>
      <c r="Q3" s="115"/>
    </row>
    <row r="4" spans="1:20">
      <c r="A4" s="114" t="s">
        <v>1068</v>
      </c>
      <c r="B4" s="71"/>
      <c r="C4" s="71"/>
      <c r="D4" s="71"/>
      <c r="E4" s="71"/>
      <c r="F4" s="71"/>
      <c r="G4" s="72">
        <v>200000</v>
      </c>
      <c r="H4" s="72">
        <v>1900</v>
      </c>
      <c r="I4" s="72">
        <v>11640</v>
      </c>
      <c r="J4" s="72">
        <v>8230</v>
      </c>
      <c r="K4" s="79">
        <v>178230</v>
      </c>
      <c r="M4" s="116"/>
      <c r="N4" s="118"/>
      <c r="O4" s="118"/>
      <c r="P4" s="116"/>
      <c r="Q4" s="115"/>
    </row>
    <row r="5" spans="1:20">
      <c r="A5" s="114" t="s">
        <v>1069</v>
      </c>
      <c r="B5" s="71"/>
      <c r="C5" s="71"/>
      <c r="D5" s="71"/>
      <c r="E5" s="71"/>
      <c r="F5" s="71"/>
      <c r="G5" s="72">
        <v>200000</v>
      </c>
      <c r="H5" s="72">
        <v>100</v>
      </c>
      <c r="I5" s="72">
        <v>200</v>
      </c>
      <c r="J5" s="72">
        <v>100</v>
      </c>
      <c r="K5" s="79">
        <v>199600</v>
      </c>
      <c r="M5" s="116"/>
      <c r="N5" s="118"/>
      <c r="O5" s="118"/>
      <c r="P5" s="116"/>
      <c r="Q5" s="115"/>
    </row>
    <row r="6" spans="1:20">
      <c r="A6" s="114" t="s">
        <v>1070</v>
      </c>
      <c r="B6" s="71"/>
      <c r="C6" s="71"/>
      <c r="D6" s="71"/>
      <c r="E6" s="71"/>
      <c r="F6" s="71"/>
      <c r="G6" s="72">
        <v>200000</v>
      </c>
      <c r="H6" s="72">
        <v>1050</v>
      </c>
      <c r="I6" s="72">
        <v>6360</v>
      </c>
      <c r="J6" s="72">
        <v>4460</v>
      </c>
      <c r="K6" s="79">
        <v>188130</v>
      </c>
      <c r="M6" s="116"/>
      <c r="N6" s="118"/>
      <c r="O6" s="118"/>
      <c r="P6" s="116"/>
      <c r="Q6" s="115"/>
    </row>
    <row r="7" spans="1:20">
      <c r="A7" s="114" t="s">
        <v>1071</v>
      </c>
      <c r="B7" s="71"/>
      <c r="C7" s="71"/>
      <c r="D7" s="71"/>
      <c r="E7" s="71"/>
      <c r="F7" s="71"/>
      <c r="G7" s="72">
        <v>200000</v>
      </c>
      <c r="H7" s="72">
        <v>1700</v>
      </c>
      <c r="I7" s="72">
        <v>9400</v>
      </c>
      <c r="J7" s="72">
        <v>13380</v>
      </c>
      <c r="K7" s="79">
        <v>175520</v>
      </c>
      <c r="M7" s="116"/>
      <c r="N7" s="118"/>
      <c r="O7" s="118"/>
      <c r="P7" s="116"/>
      <c r="Q7" s="115"/>
    </row>
    <row r="8" spans="1:20">
      <c r="A8" s="114" t="s">
        <v>1072</v>
      </c>
      <c r="B8" s="71"/>
      <c r="C8" s="71"/>
      <c r="D8" s="71"/>
      <c r="E8" s="71"/>
      <c r="F8" s="71"/>
      <c r="G8" s="72">
        <v>200000</v>
      </c>
      <c r="H8" s="72">
        <v>0</v>
      </c>
      <c r="I8" s="72">
        <v>0</v>
      </c>
      <c r="J8" s="72">
        <v>2400</v>
      </c>
      <c r="K8" s="79">
        <v>197600</v>
      </c>
      <c r="M8" s="116"/>
      <c r="N8" s="118"/>
      <c r="O8" s="118"/>
      <c r="P8" s="116"/>
      <c r="Q8" s="115"/>
    </row>
    <row r="9" spans="1:20">
      <c r="A9" s="114" t="s">
        <v>1073</v>
      </c>
      <c r="B9" s="71"/>
      <c r="C9" s="71"/>
      <c r="D9" s="71"/>
      <c r="E9" s="71"/>
      <c r="F9" s="71"/>
      <c r="G9" s="72">
        <v>200000</v>
      </c>
      <c r="H9" s="72">
        <v>0</v>
      </c>
      <c r="I9" s="72">
        <v>0</v>
      </c>
      <c r="J9" s="72">
        <v>0</v>
      </c>
      <c r="K9" s="79">
        <v>200000</v>
      </c>
      <c r="M9" s="116"/>
      <c r="N9" s="116"/>
      <c r="O9" s="116"/>
      <c r="P9" s="116"/>
      <c r="Q9" s="115"/>
    </row>
    <row r="10" spans="1:20">
      <c r="K10" s="78">
        <v>1489640</v>
      </c>
      <c r="P10" s="116"/>
      <c r="Q10" s="116"/>
      <c r="R10" s="116"/>
      <c r="S10" s="116"/>
      <c r="T10" s="115"/>
    </row>
    <row r="16" spans="1:20">
      <c r="P16" s="116"/>
    </row>
    <row r="30" spans="13:13">
      <c r="M30" s="45" t="s">
        <v>1064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2021-10-21T01:17:08Z</cp:lastPrinted>
  <dcterms:created xsi:type="dcterms:W3CDTF">2019-06-11T02:30:42Z</dcterms:created>
  <dcterms:modified xsi:type="dcterms:W3CDTF">2021-11-22T23:25:39Z</dcterms:modified>
</cp:coreProperties>
</file>