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L3" i="8"/>
  <c r="L4"/>
  <c r="L5"/>
  <c r="L2"/>
  <c r="H37" i="5"/>
  <c r="E36"/>
  <c r="I37" s="1"/>
  <c r="I36" s="1"/>
  <c r="H35"/>
  <c r="E34"/>
  <c r="I35" s="1"/>
  <c r="I34" s="1"/>
  <c r="H33"/>
  <c r="E32"/>
  <c r="I33" s="1"/>
  <c r="I32" s="1"/>
  <c r="H31"/>
  <c r="E30"/>
  <c r="I31" s="1"/>
  <c r="I30" s="1"/>
  <c r="I28"/>
  <c r="I29" s="1"/>
  <c r="H28"/>
  <c r="E28"/>
  <c r="H27"/>
  <c r="E26"/>
  <c r="I27" s="1"/>
  <c r="I26" s="1"/>
  <c r="I24"/>
  <c r="I25" s="1"/>
  <c r="H24"/>
  <c r="E24"/>
  <c r="H23"/>
  <c r="E22"/>
  <c r="I23" s="1"/>
  <c r="I22" s="1"/>
  <c r="I20"/>
  <c r="I21" s="1"/>
  <c r="H20"/>
  <c r="E20"/>
  <c r="H19"/>
  <c r="H18"/>
  <c r="I18" s="1"/>
  <c r="I19" s="1"/>
  <c r="E18"/>
  <c r="I17"/>
  <c r="I16" s="1"/>
  <c r="H17"/>
  <c r="E16"/>
  <c r="H15"/>
  <c r="H14"/>
  <c r="E14"/>
  <c r="I14" s="1"/>
  <c r="I15" s="1"/>
  <c r="H13"/>
  <c r="E12"/>
  <c r="I13" s="1"/>
  <c r="I12" s="1"/>
  <c r="H11"/>
  <c r="H10"/>
  <c r="E10"/>
  <c r="I10" s="1"/>
  <c r="I11" s="1"/>
  <c r="I9"/>
  <c r="H9"/>
  <c r="I8"/>
  <c r="E8"/>
  <c r="I7"/>
  <c r="H7"/>
  <c r="I6"/>
  <c r="E6"/>
  <c r="H5"/>
  <c r="I4"/>
  <c r="I5" s="1"/>
  <c r="H4"/>
  <c r="E4"/>
  <c r="H3"/>
  <c r="E2"/>
  <c r="I3" s="1"/>
  <c r="I2" s="1"/>
  <c r="L6" i="8" l="1"/>
  <c r="J3" i="7"/>
  <c r="D3" l="1"/>
  <c r="F3" l="1"/>
  <c r="H3" l="1"/>
  <c r="L3" l="1"/>
  <c r="O404" l="1"/>
  <c r="M404"/>
</calcChain>
</file>

<file path=xl/sharedStrings.xml><?xml version="1.0" encoding="utf-8"?>
<sst xmlns="http://schemas.openxmlformats.org/spreadsheetml/2006/main" count="946" uniqueCount="899">
  <si>
    <t>No.</t>
  </si>
  <si>
    <t>세대명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</si>
  <si>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</si>
  <si>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</si>
  <si>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</si>
  <si>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</si>
  <si>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</si>
  <si>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</si>
  <si>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</si>
  <si>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</si>
  <si>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</si>
  <si>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</si>
  <si>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</si>
  <si>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</si>
  <si>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</si>
  <si>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</si>
  <si>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</si>
  <si>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</si>
  <si>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</si>
  <si>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</si>
  <si>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</si>
  <si>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</si>
  <si>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</si>
  <si>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</si>
  <si>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</si>
  <si>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</si>
  <si>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</si>
  <si>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</si>
  <si>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</si>
  <si>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</si>
  <si>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</si>
  <si>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</si>
  <si>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</si>
  <si>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</si>
  <si>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</si>
  <si>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</si>
  <si>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</si>
  <si>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</si>
  <si>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</si>
  <si>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</si>
  <si>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</si>
  <si>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</si>
  <si>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</si>
  <si>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</si>
  <si>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</si>
  <si>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</si>
  <si>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</si>
  <si>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</si>
  <si>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</si>
  <si>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</si>
  <si>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</si>
  <si>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</si>
  <si>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</si>
  <si>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</si>
  <si>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</si>
  <si>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</si>
  <si>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</si>
  <si>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</si>
  <si>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</si>
  <si>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</si>
  <si>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</si>
  <si>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</si>
  <si>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</si>
  <si>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</si>
  <si>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</si>
  <si>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</si>
  <si>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</si>
  <si>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</si>
  <si>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</si>
  <si>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</si>
  <si>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</si>
  <si>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</si>
  <si>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</si>
  <si>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</si>
  <si>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</si>
  <si>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</si>
  <si>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</si>
  <si>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</si>
  <si>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</si>
  <si>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</si>
  <si>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</si>
  <si>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</si>
  <si>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</si>
  <si>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</si>
  <si>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</si>
  <si>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</si>
  <si>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</si>
  <si>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</si>
  <si>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</si>
  <si>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</si>
  <si>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</si>
  <si>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</si>
  <si>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</si>
  <si>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</si>
  <si>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</si>
  <si>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</si>
  <si>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</si>
  <si>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</si>
  <si>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</si>
  <si>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</si>
  <si>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</si>
  <si>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</si>
  <si>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</si>
  <si>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</si>
  <si>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</si>
  <si>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</si>
  <si>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</si>
  <si>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</si>
  <si>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</si>
  <si>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</si>
  <si>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</si>
  <si>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</si>
  <si>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</si>
  <si>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</si>
  <si>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</si>
  <si>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</si>
  <si>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</si>
  <si>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</si>
  <si>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</si>
  <si>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</si>
  <si>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</si>
  <si>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</si>
  <si>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</si>
  <si>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</si>
  <si>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</si>
  <si>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</si>
  <si>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</si>
  <si>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</si>
  <si>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</si>
  <si>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</si>
  <si>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</si>
  <si>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</si>
  <si>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</si>
  <si>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</si>
  <si>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</si>
  <si>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</si>
  <si>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</si>
  <si>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</si>
  <si>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</si>
  <si>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</si>
  <si>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</si>
  <si>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</si>
  <si>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</si>
  <si>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</si>
  <si>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</si>
  <si>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</si>
  <si>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</si>
  <si>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</si>
  <si>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</si>
  <si>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</si>
  <si>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</si>
  <si>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</si>
  <si>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</si>
  <si>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</si>
  <si>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</si>
  <si>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</si>
  <si>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</si>
  <si>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</si>
  <si>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</si>
  <si>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</si>
  <si>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</si>
  <si>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</si>
  <si>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</si>
  <si>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</si>
  <si>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</si>
  <si>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</si>
  <si>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</si>
  <si>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</si>
  <si>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</si>
  <si>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</si>
  <si>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</si>
  <si>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</si>
  <si>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</si>
  <si>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</si>
  <si>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</si>
  <si>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</si>
  <si>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</si>
  <si>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</si>
  <si>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</si>
  <si>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</si>
  <si>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</si>
  <si>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</si>
  <si>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</si>
  <si>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</si>
  <si>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</si>
  <si>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</si>
  <si>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</si>
  <si>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</si>
  <si>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</si>
  <si>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</si>
  <si>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</si>
  <si>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</si>
  <si>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</si>
  <si>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</si>
  <si>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</si>
  <si>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</si>
  <si>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</si>
  <si>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</si>
  <si>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</si>
  <si>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</si>
  <si>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</si>
  <si>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</si>
  <si>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</si>
  <si>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</si>
  <si>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</si>
  <si>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</si>
  <si>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</si>
  <si>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</si>
  <si>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</si>
  <si>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</si>
  <si>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</si>
  <si>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</si>
  <si>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</si>
  <si>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</si>
  <si>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</si>
  <si>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</si>
  <si>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</si>
  <si>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</si>
  <si>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</si>
  <si>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</si>
  <si>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</si>
  <si>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</si>
  <si>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</si>
  <si>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</si>
  <si>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</si>
  <si>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</si>
  <si>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</si>
  <si>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</si>
  <si>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</si>
  <si>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</si>
  <si>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</si>
  <si>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</si>
  <si>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</si>
  <si>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</si>
  <si>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</si>
  <si>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</si>
  <si>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</si>
  <si>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</si>
  <si>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</si>
  <si>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</si>
  <si>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</si>
  <si>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</si>
  <si>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</si>
  <si>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</si>
  <si>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</si>
  <si>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</si>
  <si>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</si>
  <si>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</si>
  <si>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</si>
  <si>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</si>
  <si>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</si>
  <si>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</si>
  <si>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</si>
  <si>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</si>
  <si>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</si>
  <si>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</si>
  <si>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</si>
  <si>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</si>
  <si>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</si>
  <si>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</si>
  <si>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</si>
  <si>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</si>
  <si>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</si>
  <si>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</si>
  <si>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</si>
  <si>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</si>
  <si>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</si>
  <si>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</si>
  <si>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</si>
  <si>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</si>
  <si>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</si>
  <si>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</si>
  <si>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</si>
  <si>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</si>
  <si>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</si>
  <si>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</si>
  <si>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</si>
  <si>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</si>
  <si>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</si>
  <si>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</si>
  <si>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</si>
  <si>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</si>
  <si>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</si>
  <si>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</si>
  <si>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</si>
  <si>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</si>
  <si>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</si>
  <si>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</si>
  <si>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</si>
  <si>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</si>
  <si>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</si>
  <si>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</si>
  <si>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</si>
  <si>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</si>
  <si>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</si>
  <si>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</si>
  <si>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</si>
  <si>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</si>
  <si>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</si>
  <si>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</si>
  <si>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</si>
  <si>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</si>
  <si>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</si>
  <si>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</si>
  <si>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</si>
  <si>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</si>
  <si>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</si>
  <si>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</si>
  <si>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</si>
  <si>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</si>
  <si>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</si>
  <si>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</si>
  <si>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</si>
  <si>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</si>
  <si>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</si>
  <si>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</si>
  <si>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</si>
  <si>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</si>
  <si>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</si>
  <si>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</si>
  <si>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</si>
  <si>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</si>
  <si>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</si>
  <si>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</si>
  <si>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</si>
  <si>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</si>
  <si>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</si>
  <si>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</si>
  <si>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</si>
  <si>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</si>
  <si>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</si>
  <si>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</si>
  <si>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</si>
  <si>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</si>
  <si>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</si>
  <si>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</si>
  <si>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</si>
  <si>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</si>
  <si>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</si>
  <si>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</si>
  <si>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</si>
  <si>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</si>
  <si>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</si>
  <si>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</si>
  <si>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</si>
  <si>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</si>
  <si>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</si>
  <si>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</si>
  <si>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</si>
  <si>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</si>
  <si>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</si>
  <si>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</si>
  <si>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</si>
  <si>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</si>
  <si>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</si>
  <si>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</si>
  <si>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</si>
  <si>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</si>
  <si>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</si>
  <si>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</si>
  <si>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</si>
  <si>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</si>
  <si>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</si>
  <si>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</si>
  <si>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</si>
  <si>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</si>
  <si>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</si>
  <si>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</si>
  <si>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</si>
  <si>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</si>
  <si>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</si>
  <si>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</si>
  <si>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</si>
  <si>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</si>
  <si>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</si>
  <si>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</si>
  <si>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</si>
  <si>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</si>
  <si>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</si>
  <si>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</si>
  <si>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</si>
  <si>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</si>
  <si>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</si>
  <si>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</si>
  <si>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</si>
  <si>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</si>
  <si>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</si>
  <si>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</si>
  <si>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</si>
  <si>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</si>
  <si>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</si>
  <si>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</si>
  <si>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</si>
  <si>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</si>
  <si>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</si>
  <si>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</si>
  <si>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</si>
  <si>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</si>
  <si>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</si>
  <si>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</si>
  <si>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</si>
  <si>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</si>
  <si>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</si>
  <si>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</si>
  <si>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</si>
  <si>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</si>
  <si>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</si>
  <si>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</si>
  <si>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</si>
  <si>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</si>
  <si>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</si>
  <si>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</si>
  <si>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</si>
  <si>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</si>
  <si>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</si>
  <si>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</si>
  <si>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</si>
  <si>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</si>
  <si>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</si>
  <si>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</si>
  <si>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</si>
  <si>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</si>
  <si>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</si>
  <si>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</si>
  <si>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</si>
  <si>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</si>
  <si>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</si>
  <si>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</si>
  <si>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</si>
  <si>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</si>
  <si>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</si>
  <si>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</si>
  <si>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</si>
  <si>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</si>
  <si>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</si>
  <si>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</si>
  <si>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</si>
  <si>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</si>
  <si>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</si>
  <si>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</si>
  <si>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</si>
  <si>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</si>
  <si>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</si>
  <si>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</si>
  <si>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</si>
  <si>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</si>
  <si>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</si>
  <si>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</si>
  <si>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</si>
  <si>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</si>
  <si>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</si>
  <si>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</si>
  <si>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</si>
  <si>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</si>
  <si>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</si>
  <si>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</si>
  <si>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</si>
  <si>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</si>
  <si>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</si>
  <si>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</si>
  <si>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</si>
  <si>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</si>
  <si>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</si>
  <si>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</si>
  <si>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</si>
  <si>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</si>
  <si>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</si>
  <si>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</si>
  <si>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</si>
  <si>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</si>
  <si>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</si>
  <si>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</si>
  <si>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</si>
  <si>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</si>
  <si>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</si>
  <si>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</si>
  <si>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</si>
  <si>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</si>
  <si>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</si>
  <si>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</si>
  <si>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</si>
  <si>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</si>
  <si>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</si>
  <si>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</si>
  <si>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</si>
  <si>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</si>
  <si>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</si>
  <si>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</si>
  <si>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</si>
  <si>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</si>
  <si>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</si>
  <si>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</si>
  <si>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</si>
  <si>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</si>
  <si>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</si>
  <si>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</si>
  <si>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</si>
  <si>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</si>
  <si>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</si>
  <si>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</si>
  <si>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</si>
  <si>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</si>
  <si>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</si>
  <si>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</si>
  <si>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</si>
  <si>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</si>
  <si>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</si>
  <si>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</si>
  <si>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</si>
  <si>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</si>
  <si>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</si>
  <si>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</si>
  <si>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</si>
  <si>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</si>
  <si>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</si>
  <si>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</si>
  <si>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</si>
  <si>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</si>
  <si>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</si>
  <si>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</si>
  <si>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</si>
  <si>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</si>
  <si>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</si>
  <si>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</si>
  <si>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</si>
  <si>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</si>
  <si>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</si>
  <si>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</si>
  <si>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</si>
  <si>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</si>
  <si>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</si>
  <si>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</si>
  <si>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</si>
  <si>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</si>
  <si>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</si>
  <si>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</si>
  <si>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</si>
  <si>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</si>
  <si>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</si>
  <si>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</si>
  <si>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</si>
  <si>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</si>
  <si>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</si>
  <si>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</si>
  <si>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</si>
  <si>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</si>
  <si>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</si>
  <si>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</si>
  <si>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</si>
  <si>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</si>
  <si>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</si>
  <si>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</si>
  <si>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</si>
  <si>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</si>
  <si>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</si>
  <si>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</si>
  <si>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</si>
  <si>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</si>
  <si>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</si>
  <si>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</si>
  <si>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</si>
  <si>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</si>
  <si>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</si>
  <si>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</si>
  <si>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</si>
  <si>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</si>
  <si>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</si>
  <si>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</si>
  <si>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</si>
  <si>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</si>
  <si>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</si>
  <si>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</si>
  <si>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</si>
  <si>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</si>
  <si>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</si>
  <si>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</si>
  <si>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</si>
  <si>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</si>
  <si>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</si>
  <si>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</si>
  <si>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</si>
  <si>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</si>
  <si>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</si>
  <si>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</si>
  <si>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</si>
  <si>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</si>
  <si>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</si>
  <si>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</si>
  <si>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</si>
  <si>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</si>
  <si>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</si>
  <si>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</si>
  <si>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</si>
  <si>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</si>
  <si>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</si>
  <si>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</si>
  <si>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</si>
  <si>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</si>
  <si>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</si>
  <si>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</si>
  <si>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</si>
  <si>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</si>
  <si>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</si>
  <si>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</si>
  <si>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</si>
  <si>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</si>
  <si>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</si>
  <si>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</si>
  <si>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</si>
  <si>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</si>
  <si>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</si>
  <si>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</si>
  <si>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</si>
  <si>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</si>
  <si>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</si>
  <si>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</si>
  <si>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</si>
  <si>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</si>
  <si>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</si>
  <si>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</si>
  <si>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</si>
  <si>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</si>
  <si>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</si>
  <si>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</si>
  <si>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</si>
  <si>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</si>
  <si>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</si>
  <si>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</si>
  <si>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</si>
  <si>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</si>
  <si>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</si>
  <si>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</si>
  <si>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</si>
  <si>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</si>
  <si>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</si>
  <si>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</si>
  <si>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</si>
  <si>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</si>
  <si>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</si>
  <si>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</si>
  <si>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</si>
  <si>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</si>
  <si>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</si>
  <si>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</si>
  <si>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</si>
  <si>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</si>
  <si>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</si>
  <si>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</si>
  <si>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</si>
  <si>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</si>
  <si>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</si>
  <si>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</si>
  <si>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</si>
  <si>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</si>
  <si>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</si>
  <si>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</si>
  <si>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</si>
  <si>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</si>
  <si>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</si>
  <si>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</si>
  <si>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</si>
  <si>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</si>
  <si>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</si>
  <si>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</si>
  <si>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</si>
  <si>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</si>
  <si>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</si>
  <si>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</si>
  <si>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</si>
  <si>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</si>
  <si>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</si>
  <si>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</si>
  <si>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</si>
  <si>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</si>
  <si>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</si>
  <si>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</si>
  <si>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</si>
  <si>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</si>
  <si>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</si>
  <si>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</si>
  <si>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</si>
  <si>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</si>
  <si>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</si>
  <si>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</si>
  <si>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</si>
  <si>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</si>
  <si>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</si>
  <si>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</si>
  <si>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</si>
  <si>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</si>
  <si>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</si>
  <si>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</si>
  <si>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</si>
  <si>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</si>
  <si>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</si>
  <si>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</si>
  <si>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</si>
  <si>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</si>
  <si>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</si>
  <si>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</si>
  <si>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</si>
  <si>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</si>
  <si>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</si>
  <si>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</si>
  <si>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</si>
  <si>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</si>
  <si>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</si>
  <si>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</si>
  <si>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</si>
  <si>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</si>
  <si>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</si>
  <si>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</si>
  <si>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</si>
  <si>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</si>
  <si>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</si>
  <si>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</si>
  <si>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</si>
  <si>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</si>
  <si>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</si>
  <si>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</si>
  <si>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</si>
  <si>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</si>
  <si>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</si>
  <si>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</si>
  <si>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</si>
  <si>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</si>
  <si>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</si>
  <si>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</si>
  <si>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</si>
  <si>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</si>
  <si>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</si>
  <si>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</si>
  <si>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</si>
  <si>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</si>
  <si>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</si>
  <si>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</si>
  <si>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</si>
  <si>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</si>
  <si>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</si>
  <si>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</si>
  <si>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</si>
  <si>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</si>
  <si>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</si>
  <si>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</si>
  <si>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</si>
  <si>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</si>
  <si>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</si>
  <si>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</si>
  <si>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</si>
  <si>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</si>
  <si>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</si>
  <si>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</si>
  <si>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</si>
  <si>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</si>
  <si>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</si>
  <si>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</si>
  <si>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</si>
  <si>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</si>
  <si>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</si>
  <si>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</si>
  <si>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</si>
  <si>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</si>
  <si>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</si>
  <si>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</si>
  <si>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</si>
  <si>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</si>
  <si>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</si>
  <si>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</si>
  <si>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</si>
  <si>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</si>
  <si>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</si>
  <si>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</si>
  <si>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</si>
  <si>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</si>
  <si>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</si>
  <si>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</si>
  <si>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</si>
  <si>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</si>
  <si>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</si>
  <si>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</si>
  <si>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</si>
  <si>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</si>
  <si>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</si>
  <si>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</si>
  <si>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</si>
  <si>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</si>
  <si>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</si>
  <si>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</si>
  <si>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</si>
  <si>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</si>
  <si>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</si>
  <si>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</si>
  <si>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</si>
  <si>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</si>
  <si>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</si>
  <si>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</si>
  <si>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</si>
  <si>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</si>
  <si>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</si>
  <si>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</si>
  <si>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</si>
  <si>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</si>
  <si>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</si>
  <si>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선납금액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</si>
  <si>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</si>
  <si>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</si>
  <si>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</si>
  <si>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</si>
  <si>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</si>
  <si>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</si>
  <si>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</si>
  <si>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</si>
  <si>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거주일
비율</t>
    <phoneticPr fontId="1" type="noConversion"/>
  </si>
  <si>
    <t>1인거주
일수</t>
    <phoneticPr fontId="1" type="noConversion"/>
  </si>
  <si>
    <t>이름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</si>
  <si>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</si>
  <si>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</si>
  <si>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</si>
  <si>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납부비용</t>
    <phoneticPr fontId="1" type="noConversion"/>
  </si>
  <si>
    <t>30%할인
금액</t>
    <phoneticPr fontId="1" type="noConversion"/>
  </si>
  <si>
    <t>선납금액</t>
    <phoneticPr fontId="1" type="noConversion"/>
  </si>
  <si>
    <t>9월요금</t>
    <phoneticPr fontId="1" type="noConversion"/>
  </si>
  <si>
    <t>8월요금</t>
    <phoneticPr fontId="1" type="noConversion"/>
  </si>
  <si>
    <t>비 고</t>
    <phoneticPr fontId="1" type="noConversion"/>
  </si>
  <si>
    <t>남-101</t>
  </si>
  <si>
    <t>남-102</t>
  </si>
  <si>
    <t>남-103</t>
  </si>
  <si>
    <t>요금합계</t>
    <phoneticPr fontId="1" type="noConversion"/>
  </si>
  <si>
    <t>1인 납부금</t>
    <phoneticPr fontId="1" type="noConversion"/>
  </si>
  <si>
    <t>중도입사자</t>
  </si>
  <si>
    <t>10월요금</t>
    <phoneticPr fontId="1" type="noConversion"/>
  </si>
  <si>
    <t>`</t>
    <phoneticPr fontId="1" type="noConversion"/>
  </si>
  <si>
    <t>1</t>
    <phoneticPr fontId="1" type="noConversion"/>
  </si>
  <si>
    <t>11월요금</t>
    <phoneticPr fontId="1" type="noConversion"/>
  </si>
  <si>
    <t>12월환급액</t>
    <phoneticPr fontId="1" type="noConversion"/>
  </si>
  <si>
    <t>11월 요금</t>
    <phoneticPr fontId="1" type="noConversion"/>
  </si>
  <si>
    <t>천*현</t>
    <phoneticPr fontId="1" type="noConversion"/>
  </si>
  <si>
    <t>정*재</t>
    <phoneticPr fontId="1" type="noConversion"/>
  </si>
  <si>
    <t>윤*용</t>
    <phoneticPr fontId="1" type="noConversion"/>
  </si>
  <si>
    <t>이*현</t>
    <phoneticPr fontId="1" type="noConversion"/>
  </si>
  <si>
    <t>남-321</t>
    <phoneticPr fontId="1" type="noConversion"/>
  </si>
  <si>
    <t>거주자</t>
    <phoneticPr fontId="1" type="noConversion"/>
  </si>
  <si>
    <t>중도입사자</t>
    <phoneticPr fontId="1" type="noConversion"/>
  </si>
  <si>
    <t>남-413</t>
    <phoneticPr fontId="1" type="noConversion"/>
  </si>
  <si>
    <t>중도퇴실자</t>
    <phoneticPr fontId="1" type="noConversion"/>
  </si>
  <si>
    <t>12월 환불요금 포함</t>
    <phoneticPr fontId="1" type="noConversion"/>
  </si>
  <si>
    <t>남-509</t>
    <phoneticPr fontId="1" type="noConversion"/>
  </si>
  <si>
    <t>호실이동</t>
    <phoneticPr fontId="1" type="noConversion"/>
  </si>
  <si>
    <t xml:space="preserve">920호로 이사/11월 요금에 합산 </t>
    <phoneticPr fontId="1" type="noConversion"/>
  </si>
  <si>
    <t>남-711</t>
    <phoneticPr fontId="1" type="noConversion"/>
  </si>
  <si>
    <t>남-817</t>
    <phoneticPr fontId="1" type="noConversion"/>
  </si>
  <si>
    <t>남-906</t>
    <phoneticPr fontId="1" type="noConversion"/>
  </si>
  <si>
    <t>남-907</t>
    <phoneticPr fontId="1" type="noConversion"/>
  </si>
  <si>
    <t>10월 입실(1,860원)/퇴실, 12월환불포함</t>
    <phoneticPr fontId="1" type="noConversion"/>
  </si>
  <si>
    <t>남-1108</t>
    <phoneticPr fontId="1" type="noConversion"/>
  </si>
  <si>
    <t>남-1114</t>
    <phoneticPr fontId="1" type="noConversion"/>
  </si>
  <si>
    <t>남-1115</t>
    <phoneticPr fontId="1" type="noConversion"/>
  </si>
  <si>
    <t>남-1210</t>
    <phoneticPr fontId="1" type="noConversion"/>
  </si>
  <si>
    <t>여-809</t>
    <phoneticPr fontId="1" type="noConversion"/>
  </si>
  <si>
    <t>여-812</t>
    <phoneticPr fontId="1" type="noConversion"/>
  </si>
  <si>
    <t>여-814</t>
    <phoneticPr fontId="1" type="noConversion"/>
  </si>
  <si>
    <t>여-818</t>
    <phoneticPr fontId="1" type="noConversion"/>
  </si>
  <si>
    <t xml:space="preserve">10.30. 915호 입실(3,520원)후/이사 </t>
    <phoneticPr fontId="1" type="noConversion"/>
  </si>
  <si>
    <t>여-915</t>
    <phoneticPr fontId="1" type="noConversion"/>
  </si>
  <si>
    <t>11.10. 818호로 이사/요금 합산</t>
    <phoneticPr fontId="1" type="noConversion"/>
  </si>
  <si>
    <t>여-918</t>
    <phoneticPr fontId="1" type="noConversion"/>
  </si>
  <si>
    <t>여-1007</t>
    <phoneticPr fontId="1" type="noConversion"/>
  </si>
  <si>
    <t>여-814</t>
    <phoneticPr fontId="1" type="noConversion"/>
  </si>
  <si>
    <t>박*범</t>
    <phoneticPr fontId="1" type="noConversion"/>
  </si>
  <si>
    <t>황*서</t>
    <phoneticPr fontId="1" type="noConversion"/>
  </si>
  <si>
    <t>이*수</t>
    <phoneticPr fontId="1" type="noConversion"/>
  </si>
  <si>
    <t>권*순</t>
    <phoneticPr fontId="1" type="noConversion"/>
  </si>
  <si>
    <t>박*서</t>
    <phoneticPr fontId="1" type="noConversion"/>
  </si>
  <si>
    <t>정*윤</t>
    <phoneticPr fontId="1" type="noConversion"/>
  </si>
  <si>
    <t>김*찬</t>
    <phoneticPr fontId="1" type="noConversion"/>
  </si>
  <si>
    <t>양*준</t>
    <phoneticPr fontId="1" type="noConversion"/>
  </si>
  <si>
    <t>손*현</t>
    <phoneticPr fontId="1" type="noConversion"/>
  </si>
  <si>
    <t>배*성</t>
    <phoneticPr fontId="1" type="noConversion"/>
  </si>
  <si>
    <t>박*현</t>
    <phoneticPr fontId="1" type="noConversion"/>
  </si>
  <si>
    <t>오*레</t>
    <phoneticPr fontId="1" type="noConversion"/>
  </si>
  <si>
    <t>남*완</t>
    <phoneticPr fontId="1" type="noConversion"/>
  </si>
  <si>
    <t>이*언</t>
    <phoneticPr fontId="1" type="noConversion"/>
  </si>
  <si>
    <t>이*리</t>
    <phoneticPr fontId="1" type="noConversion"/>
  </si>
  <si>
    <t>김*서</t>
    <phoneticPr fontId="1" type="noConversion"/>
  </si>
  <si>
    <t>공*권</t>
    <phoneticPr fontId="1" type="noConversion"/>
  </si>
  <si>
    <t>강*령</t>
    <phoneticPr fontId="1" type="noConversion"/>
  </si>
  <si>
    <t>길*희</t>
    <phoneticPr fontId="1" type="noConversion"/>
  </si>
  <si>
    <t>정*연</t>
    <phoneticPr fontId="1" type="noConversion"/>
  </si>
  <si>
    <t>남*은</t>
    <phoneticPr fontId="1" type="noConversion"/>
  </si>
  <si>
    <t>박*우</t>
    <phoneticPr fontId="1" type="noConversion"/>
  </si>
  <si>
    <t>김*하</t>
    <phoneticPr fontId="1" type="noConversion"/>
  </si>
  <si>
    <t>김*연</t>
    <phoneticPr fontId="1" type="noConversion"/>
  </si>
  <si>
    <t>홍*연</t>
    <phoneticPr fontId="1" type="noConversion"/>
  </si>
  <si>
    <t>정*진</t>
    <phoneticPr fontId="1" type="noConversion"/>
  </si>
  <si>
    <t>홍*연</t>
    <phoneticPr fontId="1" type="noConversion"/>
  </si>
  <si>
    <t>김*지</t>
    <phoneticPr fontId="1" type="noConversion"/>
  </si>
  <si>
    <t>강*희</t>
    <phoneticPr fontId="1" type="noConversion"/>
  </si>
  <si>
    <t>이*빈</t>
    <phoneticPr fontId="1" type="noConversion"/>
  </si>
  <si>
    <t>박*진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</si>
</sst>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</numFmts>
  <fonts count="2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굴림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5" tint="0.3999755851924192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106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49" fontId="4" fillId="4" borderId="3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9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42" fontId="14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  <xf numFmtId="179" fontId="2" fillId="2" borderId="15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80" fontId="0" fillId="0" borderId="1" xfId="0" applyNumberFormat="1" applyBorder="1"/>
    <xf numFmtId="49" fontId="4" fillId="3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/>
    <xf numFmtId="176" fontId="4" fillId="0" borderId="21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180" fontId="16" fillId="0" borderId="0" xfId="0" applyNumberFormat="1" applyFont="1"/>
    <xf numFmtId="180" fontId="16" fillId="0" borderId="1" xfId="0" applyNumberFormat="1" applyFont="1" applyBorder="1"/>
    <xf numFmtId="49" fontId="4" fillId="2" borderId="2" xfId="0" applyNumberFormat="1" applyFont="1" applyFill="1" applyBorder="1" applyAlignment="1">
      <alignment horizontal="center" vertical="center"/>
    </xf>
    <xf numFmtId="42" fontId="17" fillId="0" borderId="14" xfId="0" applyNumberFormat="1" applyFont="1" applyFill="1" applyBorder="1" applyAlignment="1">
      <alignment horizontal="right" vertical="center"/>
    </xf>
    <xf numFmtId="42" fontId="16" fillId="0" borderId="0" xfId="0" applyNumberFormat="1" applyFont="1" applyFill="1"/>
    <xf numFmtId="42" fontId="20" fillId="0" borderId="16" xfId="0" applyNumberFormat="1" applyFont="1" applyFill="1" applyBorder="1"/>
    <xf numFmtId="42" fontId="20" fillId="0" borderId="0" xfId="0" applyNumberFormat="1" applyFont="1" applyFill="1"/>
    <xf numFmtId="0" fontId="3" fillId="3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0" fontId="0" fillId="3" borderId="0" xfId="0" applyFill="1"/>
    <xf numFmtId="0" fontId="19" fillId="3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49" fontId="4" fillId="3" borderId="3" xfId="0" applyNumberFormat="1" applyFont="1" applyFill="1" applyBorder="1" applyAlignment="1">
      <alignment horizontal="center" vertical="center"/>
    </xf>
    <xf numFmtId="176" fontId="18" fillId="0" borderId="21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42" fontId="15" fillId="2" borderId="25" xfId="0" applyNumberFormat="1" applyFont="1" applyFill="1" applyBorder="1" applyAlignment="1">
      <alignment horizontal="center" vertical="center"/>
    </xf>
    <xf numFmtId="42" fontId="15" fillId="2" borderId="26" xfId="0" applyNumberFormat="1" applyFont="1" applyFill="1" applyBorder="1" applyAlignment="1">
      <alignment horizontal="center" vertical="center"/>
    </xf>
    <xf numFmtId="178" fontId="7" fillId="2" borderId="20" xfId="0" applyNumberFormat="1" applyFont="1" applyFill="1" applyBorder="1" applyAlignment="1">
      <alignment horizontal="center" vertical="center" wrapText="1"/>
    </xf>
    <xf numFmtId="178" fontId="7" fillId="2" borderId="27" xfId="0" applyNumberFormat="1" applyFont="1" applyFill="1" applyBorder="1" applyAlignment="1">
      <alignment horizontal="center" vertical="center"/>
    </xf>
    <xf numFmtId="42" fontId="20" fillId="2" borderId="5" xfId="0" applyNumberFormat="1" applyFont="1" applyFill="1" applyBorder="1" applyAlignment="1">
      <alignment horizontal="center" vertical="center"/>
    </xf>
    <xf numFmtId="42" fontId="20" fillId="2" borderId="28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</cellXfs>
  <cellStyles count="2">
    <cellStyle name="Normal" xfId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4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P4" sqref="P4"/>
    </sheetView>
  </sheetViews>
  <sheetFormatPr defaultRowHeight="13.5"/>
  <cols>
    <col min="1" max="1" width="4.44140625" style="12" customWidth="1"/>
    <col min="2" max="2" width="7.33203125" style="12" customWidth="1"/>
    <col min="3" max="3" width="9" style="26" customWidth="1"/>
    <col min="4" max="4" width="7.77734375" style="27" customWidth="1"/>
    <col min="5" max="5" width="7" style="26" customWidth="1"/>
    <col min="6" max="6" width="7.77734375" style="27" customWidth="1"/>
    <col min="7" max="7" width="7" style="26" customWidth="1"/>
    <col min="8" max="8" width="7.77734375" style="27" customWidth="1"/>
    <col min="9" max="9" width="7" style="26" customWidth="1"/>
    <col min="10" max="10" width="7.77734375" style="27" customWidth="1"/>
    <col min="11" max="11" width="7" style="26" customWidth="1"/>
    <col min="12" max="12" width="7.77734375" style="27" customWidth="1"/>
    <col min="13" max="13" width="14.33203125" style="29" bestFit="1" customWidth="1"/>
    <col min="14" max="14" width="5.5546875" style="8" customWidth="1"/>
    <col min="15" max="15" width="14.77734375" style="28" bestFit="1" customWidth="1"/>
    <col min="16" max="16384" width="8.88671875" style="12"/>
  </cols>
  <sheetData>
    <row r="1" spans="1:15" s="7" customFormat="1" ht="14.25" hidden="1" customHeight="1" thickBot="1">
      <c r="A1" s="39"/>
      <c r="B1" s="40"/>
      <c r="C1" s="41"/>
      <c r="D1" s="42" t="s">
        <v>793</v>
      </c>
      <c r="E1" s="41"/>
      <c r="F1" s="42" t="s">
        <v>793</v>
      </c>
      <c r="G1" s="41"/>
      <c r="H1" s="42" t="s">
        <v>793</v>
      </c>
      <c r="I1" s="41"/>
      <c r="J1" s="42" t="s">
        <v>793</v>
      </c>
      <c r="K1" s="41"/>
      <c r="L1" s="42" t="s">
        <v>793</v>
      </c>
      <c r="M1" s="43"/>
      <c r="N1" s="44"/>
      <c r="O1" s="45"/>
    </row>
    <row r="2" spans="1:15" s="7" customFormat="1" ht="14.25" hidden="1" customHeight="1" thickBot="1">
      <c r="A2" s="46"/>
      <c r="B2" s="9"/>
      <c r="C2" s="10"/>
      <c r="D2" s="11"/>
      <c r="E2" s="10"/>
      <c r="F2" s="11"/>
      <c r="G2" s="10"/>
      <c r="H2" s="11"/>
      <c r="I2" s="10"/>
      <c r="J2" s="11"/>
      <c r="K2" s="10"/>
      <c r="L2" s="11"/>
      <c r="M2" s="47"/>
      <c r="N2" s="48"/>
      <c r="O2" s="49"/>
    </row>
    <row r="3" spans="1:15" s="7" customFormat="1" ht="14.25" hidden="1" customHeight="1" thickBot="1">
      <c r="A3" s="46"/>
      <c r="B3" s="9"/>
      <c r="C3" s="10"/>
      <c r="D3" s="11" t="e">
        <f>#REF!</f>
        <v>#REF!</v>
      </c>
      <c r="E3" s="10"/>
      <c r="F3" s="11" t="e">
        <f>#REF!</f>
        <v>#REF!</v>
      </c>
      <c r="G3" s="10"/>
      <c r="H3" s="11" t="e">
        <f>#REF!</f>
        <v>#REF!</v>
      </c>
      <c r="I3" s="10"/>
      <c r="J3" s="11" t="e">
        <f>#REF!</f>
        <v>#REF!</v>
      </c>
      <c r="K3" s="10"/>
      <c r="L3" s="11" t="e">
        <f>#REF!</f>
        <v>#REF!</v>
      </c>
      <c r="M3" s="47"/>
      <c r="N3" s="48"/>
      <c r="O3" s="49"/>
    </row>
    <row r="4" spans="1:15">
      <c r="A4" s="86" t="s">
        <v>0</v>
      </c>
      <c r="B4" s="88" t="s">
        <v>1</v>
      </c>
      <c r="C4" s="90" t="s">
        <v>804</v>
      </c>
      <c r="D4" s="90"/>
      <c r="E4" s="90" t="s">
        <v>805</v>
      </c>
      <c r="F4" s="90"/>
      <c r="G4" s="90" t="s">
        <v>806</v>
      </c>
      <c r="H4" s="90"/>
      <c r="I4" s="90" t="s">
        <v>807</v>
      </c>
      <c r="J4" s="90"/>
      <c r="K4" s="90" t="s">
        <v>808</v>
      </c>
      <c r="L4" s="90"/>
      <c r="M4" s="91" t="s">
        <v>827</v>
      </c>
      <c r="N4" s="93" t="s">
        <v>809</v>
      </c>
      <c r="O4" s="95" t="s">
        <v>828</v>
      </c>
    </row>
    <row r="5" spans="1:15" ht="14.25" thickBot="1">
      <c r="A5" s="87"/>
      <c r="B5" s="89"/>
      <c r="C5" s="13" t="s">
        <v>795</v>
      </c>
      <c r="D5" s="14" t="s">
        <v>794</v>
      </c>
      <c r="E5" s="13" t="s">
        <v>795</v>
      </c>
      <c r="F5" s="14" t="s">
        <v>794</v>
      </c>
      <c r="G5" s="13" t="s">
        <v>795</v>
      </c>
      <c r="H5" s="14" t="s">
        <v>794</v>
      </c>
      <c r="I5" s="13" t="s">
        <v>795</v>
      </c>
      <c r="J5" s="14" t="s">
        <v>794</v>
      </c>
      <c r="K5" s="13" t="s">
        <v>811</v>
      </c>
      <c r="L5" s="14" t="s">
        <v>810</v>
      </c>
      <c r="M5" s="92"/>
      <c r="N5" s="94"/>
      <c r="O5" s="96"/>
    </row>
    <row r="6" spans="1:15" ht="14.25" thickTop="1">
      <c r="A6" s="15" t="s">
        <v>832</v>
      </c>
      <c r="B6" s="16" t="s">
        <v>824</v>
      </c>
      <c r="C6" s="18">
        <v>18.5</v>
      </c>
      <c r="D6" s="17">
        <v>2227.0261472006009</v>
      </c>
      <c r="E6" s="18">
        <v>2.1</v>
      </c>
      <c r="F6" s="17">
        <v>5610.0186871106853</v>
      </c>
      <c r="G6" s="18">
        <v>1.32</v>
      </c>
      <c r="H6" s="17">
        <v>9577.7269474456862</v>
      </c>
      <c r="I6" s="18">
        <v>0.04</v>
      </c>
      <c r="J6" s="17">
        <v>3218.6016</v>
      </c>
      <c r="K6" s="18">
        <v>0</v>
      </c>
      <c r="L6" s="17">
        <v>0</v>
      </c>
      <c r="M6" s="69">
        <v>20630</v>
      </c>
      <c r="N6" s="19">
        <v>1</v>
      </c>
      <c r="O6" s="71">
        <v>20630</v>
      </c>
    </row>
    <row r="7" spans="1:15">
      <c r="A7" s="20" t="s">
        <v>2</v>
      </c>
      <c r="B7" s="21" t="s">
        <v>825</v>
      </c>
      <c r="C7" s="18">
        <v>5</v>
      </c>
      <c r="D7" s="17">
        <v>601.89895870286512</v>
      </c>
      <c r="E7" s="18">
        <v>6.9999999999999993E-2</v>
      </c>
      <c r="F7" s="17">
        <v>187.0006229036895</v>
      </c>
      <c r="G7" s="18">
        <v>0.01</v>
      </c>
      <c r="H7" s="17">
        <v>72.558537480649136</v>
      </c>
      <c r="I7" s="18">
        <v>0</v>
      </c>
      <c r="J7" s="17">
        <v>0</v>
      </c>
      <c r="K7" s="18">
        <v>2.4333333333333331</v>
      </c>
      <c r="L7" s="17">
        <v>817.61354388567611</v>
      </c>
      <c r="M7" s="69">
        <v>1680</v>
      </c>
      <c r="N7" s="22">
        <v>1</v>
      </c>
      <c r="O7" s="71">
        <v>1680</v>
      </c>
    </row>
    <row r="8" spans="1:15">
      <c r="A8" s="20" t="s">
        <v>3</v>
      </c>
      <c r="B8" s="21" t="s">
        <v>826</v>
      </c>
      <c r="C8" s="18">
        <v>39.5</v>
      </c>
      <c r="D8" s="17">
        <v>4755.0017737526341</v>
      </c>
      <c r="E8" s="18">
        <v>4.42</v>
      </c>
      <c r="F8" s="17">
        <v>11807.753617632967</v>
      </c>
      <c r="G8" s="18">
        <v>2.56</v>
      </c>
      <c r="H8" s="17">
        <v>18574.985595046179</v>
      </c>
      <c r="I8" s="18">
        <v>0</v>
      </c>
      <c r="J8" s="17">
        <v>0</v>
      </c>
      <c r="K8" s="18">
        <v>53.2</v>
      </c>
      <c r="L8" s="17">
        <v>17875.496110158074</v>
      </c>
      <c r="M8" s="69">
        <v>53010</v>
      </c>
      <c r="N8" s="22">
        <v>1</v>
      </c>
      <c r="O8" s="71">
        <v>53010</v>
      </c>
    </row>
    <row r="9" spans="1:15">
      <c r="A9" s="20" t="s">
        <v>4</v>
      </c>
      <c r="B9" s="21" t="s">
        <v>5</v>
      </c>
      <c r="C9" s="18">
        <v>11.5</v>
      </c>
      <c r="D9" s="17">
        <v>1384.3676050165898</v>
      </c>
      <c r="E9" s="18">
        <v>2.38</v>
      </c>
      <c r="F9" s="17">
        <v>6358.021178725443</v>
      </c>
      <c r="G9" s="18">
        <v>0.92</v>
      </c>
      <c r="H9" s="17">
        <v>6675.3854482197203</v>
      </c>
      <c r="I9" s="18">
        <v>0</v>
      </c>
      <c r="J9" s="17">
        <v>0</v>
      </c>
      <c r="K9" s="18">
        <v>36.533333333333331</v>
      </c>
      <c r="L9" s="17">
        <v>12275.403343817823</v>
      </c>
      <c r="M9" s="69">
        <v>26690</v>
      </c>
      <c r="N9" s="22">
        <v>1</v>
      </c>
      <c r="O9" s="71">
        <v>26690</v>
      </c>
    </row>
    <row r="10" spans="1:15">
      <c r="A10" s="20" t="s">
        <v>6</v>
      </c>
      <c r="B10" s="21" t="s">
        <v>7</v>
      </c>
      <c r="C10" s="18">
        <v>16.7</v>
      </c>
      <c r="D10" s="17">
        <v>2010.3425220675695</v>
      </c>
      <c r="E10" s="18">
        <v>4.34</v>
      </c>
      <c r="F10" s="17">
        <v>11594.03862002875</v>
      </c>
      <c r="G10" s="18">
        <v>1.34</v>
      </c>
      <c r="H10" s="17">
        <v>9722.8440224069836</v>
      </c>
      <c r="I10" s="18">
        <v>0.41</v>
      </c>
      <c r="J10" s="17">
        <v>32990.666399999995</v>
      </c>
      <c r="K10" s="18">
        <v>0</v>
      </c>
      <c r="L10" s="17">
        <v>0</v>
      </c>
      <c r="M10" s="69">
        <v>56320</v>
      </c>
      <c r="N10" s="22">
        <v>1</v>
      </c>
      <c r="O10" s="71">
        <v>56320</v>
      </c>
    </row>
    <row r="11" spans="1:15">
      <c r="A11" s="20" t="s">
        <v>8</v>
      </c>
      <c r="B11" s="21" t="s">
        <v>9</v>
      </c>
      <c r="C11" s="18">
        <v>33.200000000000003</v>
      </c>
      <c r="D11" s="17">
        <v>3996.6090857870249</v>
      </c>
      <c r="E11" s="18">
        <v>6.59</v>
      </c>
      <c r="F11" s="17">
        <v>17604.77292764734</v>
      </c>
      <c r="G11" s="18">
        <v>1.25</v>
      </c>
      <c r="H11" s="17">
        <v>9069.8171850811414</v>
      </c>
      <c r="I11" s="18">
        <v>0.26</v>
      </c>
      <c r="J11" s="17">
        <v>20920.910400000001</v>
      </c>
      <c r="K11" s="18">
        <v>9.35</v>
      </c>
      <c r="L11" s="17">
        <v>3141.6520419168787</v>
      </c>
      <c r="M11" s="69">
        <v>54730</v>
      </c>
      <c r="N11" s="22">
        <v>1</v>
      </c>
      <c r="O11" s="71">
        <v>54730</v>
      </c>
    </row>
    <row r="12" spans="1:15">
      <c r="A12" s="20" t="s">
        <v>10</v>
      </c>
      <c r="B12" s="21" t="s">
        <v>11</v>
      </c>
      <c r="C12" s="18">
        <v>41.4</v>
      </c>
      <c r="D12" s="17">
        <v>4983.7233780597235</v>
      </c>
      <c r="E12" s="18">
        <v>2.0099999999999998</v>
      </c>
      <c r="F12" s="17">
        <v>5369.5893148059413</v>
      </c>
      <c r="G12" s="18">
        <v>0.25</v>
      </c>
      <c r="H12" s="17">
        <v>1813.9634370162282</v>
      </c>
      <c r="I12" s="18">
        <v>0</v>
      </c>
      <c r="J12" s="17">
        <v>0</v>
      </c>
      <c r="K12" s="18">
        <v>0</v>
      </c>
      <c r="L12" s="17">
        <v>0</v>
      </c>
      <c r="M12" s="69">
        <v>12170</v>
      </c>
      <c r="N12" s="22">
        <v>1</v>
      </c>
      <c r="O12" s="71">
        <v>12170</v>
      </c>
    </row>
    <row r="13" spans="1:15">
      <c r="A13" s="20" t="s">
        <v>12</v>
      </c>
      <c r="B13" s="21" t="s">
        <v>13</v>
      </c>
      <c r="C13" s="18">
        <v>65.400000000000006</v>
      </c>
      <c r="D13" s="17">
        <v>7872.8383798334762</v>
      </c>
      <c r="E13" s="18">
        <v>6.09</v>
      </c>
      <c r="F13" s="17">
        <v>16269.054192620988</v>
      </c>
      <c r="G13" s="18">
        <v>2.57</v>
      </c>
      <c r="H13" s="17">
        <v>18647.544132526826</v>
      </c>
      <c r="I13" s="18">
        <v>0.03</v>
      </c>
      <c r="J13" s="17">
        <v>2413.9511999999995</v>
      </c>
      <c r="K13" s="18">
        <v>76.400000000000006</v>
      </c>
      <c r="L13" s="17">
        <v>25670.825240903698</v>
      </c>
      <c r="M13" s="69">
        <v>70870</v>
      </c>
      <c r="N13" s="22">
        <v>1</v>
      </c>
      <c r="O13" s="71">
        <v>70870</v>
      </c>
    </row>
    <row r="14" spans="1:15">
      <c r="A14" s="20" t="s">
        <v>14</v>
      </c>
      <c r="B14" s="21" t="s">
        <v>15</v>
      </c>
      <c r="C14" s="18">
        <v>25.7</v>
      </c>
      <c r="D14" s="17">
        <v>3093.7606477327267</v>
      </c>
      <c r="E14" s="18">
        <v>2.09</v>
      </c>
      <c r="F14" s="17">
        <v>5583.3043124101578</v>
      </c>
      <c r="G14" s="18">
        <v>0.16</v>
      </c>
      <c r="H14" s="17">
        <v>1160.9365996903862</v>
      </c>
      <c r="I14" s="18">
        <v>0.32</v>
      </c>
      <c r="J14" s="17">
        <v>25748.8128</v>
      </c>
      <c r="K14" s="18">
        <v>1.3</v>
      </c>
      <c r="L14" s="17">
        <v>436.80723577453932</v>
      </c>
      <c r="M14" s="69">
        <v>36020</v>
      </c>
      <c r="N14" s="22">
        <v>2</v>
      </c>
      <c r="O14" s="71">
        <v>18010</v>
      </c>
    </row>
    <row r="15" spans="1:15">
      <c r="A15" s="20" t="s">
        <v>16</v>
      </c>
      <c r="B15" s="21" t="s">
        <v>17</v>
      </c>
      <c r="C15" s="18">
        <v>39.1</v>
      </c>
      <c r="D15" s="17">
        <v>4706.8498570564052</v>
      </c>
      <c r="E15" s="18">
        <v>8.1999999999999993</v>
      </c>
      <c r="F15" s="17">
        <v>21905.787254432198</v>
      </c>
      <c r="G15" s="18">
        <v>3.99</v>
      </c>
      <c r="H15" s="17">
        <v>28950.856454779005</v>
      </c>
      <c r="I15" s="18">
        <v>0.46</v>
      </c>
      <c r="J15" s="17">
        <v>37013.918400000002</v>
      </c>
      <c r="K15" s="18">
        <v>0</v>
      </c>
      <c r="L15" s="17">
        <v>0</v>
      </c>
      <c r="M15" s="69">
        <v>92580</v>
      </c>
      <c r="N15" s="22">
        <v>2</v>
      </c>
      <c r="O15" s="71">
        <v>46290</v>
      </c>
    </row>
    <row r="16" spans="1:15">
      <c r="A16" s="20" t="s">
        <v>18</v>
      </c>
      <c r="B16" s="21" t="s">
        <v>19</v>
      </c>
      <c r="C16" s="18">
        <v>8.4</v>
      </c>
      <c r="D16" s="17">
        <v>1011.1902506208135</v>
      </c>
      <c r="E16" s="18">
        <v>1.29</v>
      </c>
      <c r="F16" s="17">
        <v>3446.1543363679925</v>
      </c>
      <c r="G16" s="18">
        <v>0.43</v>
      </c>
      <c r="H16" s="17">
        <v>3120.0171116679126</v>
      </c>
      <c r="I16" s="18">
        <v>0</v>
      </c>
      <c r="J16" s="17">
        <v>0</v>
      </c>
      <c r="K16" s="18">
        <v>0</v>
      </c>
      <c r="L16" s="17">
        <v>0</v>
      </c>
      <c r="M16" s="69">
        <v>7580</v>
      </c>
      <c r="N16" s="22">
        <v>2</v>
      </c>
      <c r="O16" s="71">
        <v>3790</v>
      </c>
    </row>
    <row r="17" spans="1:15">
      <c r="A17" s="20" t="s">
        <v>20</v>
      </c>
      <c r="B17" s="21" t="s">
        <v>21</v>
      </c>
      <c r="C17" s="18">
        <v>46.8</v>
      </c>
      <c r="D17" s="17">
        <v>5633.7742534588169</v>
      </c>
      <c r="E17" s="18">
        <v>3.2</v>
      </c>
      <c r="F17" s="17">
        <v>8548.5999041686646</v>
      </c>
      <c r="G17" s="18">
        <v>0.91</v>
      </c>
      <c r="H17" s="17">
        <v>6602.8269107390706</v>
      </c>
      <c r="I17" s="18">
        <v>0.01</v>
      </c>
      <c r="J17" s="17">
        <v>804.65039999999999</v>
      </c>
      <c r="K17" s="18">
        <v>1.1666666666666667</v>
      </c>
      <c r="L17" s="17">
        <v>392.00649364381735</v>
      </c>
      <c r="M17" s="69">
        <v>21980</v>
      </c>
      <c r="N17" s="22">
        <v>2</v>
      </c>
      <c r="O17" s="71">
        <v>10990</v>
      </c>
    </row>
    <row r="18" spans="1:15">
      <c r="A18" s="20" t="s">
        <v>22</v>
      </c>
      <c r="B18" s="21" t="s">
        <v>23</v>
      </c>
      <c r="C18" s="18">
        <v>42.7</v>
      </c>
      <c r="D18" s="17">
        <v>5140.2171073224681</v>
      </c>
      <c r="E18" s="18">
        <v>6.23</v>
      </c>
      <c r="F18" s="17">
        <v>16643.055438428368</v>
      </c>
      <c r="G18" s="18">
        <v>1.35</v>
      </c>
      <c r="H18" s="17">
        <v>9795.4025598876324</v>
      </c>
      <c r="I18" s="18">
        <v>0.15</v>
      </c>
      <c r="J18" s="17">
        <v>12069.755999999999</v>
      </c>
      <c r="K18" s="18">
        <v>0</v>
      </c>
      <c r="L18" s="17">
        <v>0</v>
      </c>
      <c r="M18" s="69">
        <v>43650</v>
      </c>
      <c r="N18" s="22">
        <v>2</v>
      </c>
      <c r="O18" s="71">
        <v>21830</v>
      </c>
    </row>
    <row r="19" spans="1:15">
      <c r="A19" s="20" t="s">
        <v>24</v>
      </c>
      <c r="B19" s="21" t="s">
        <v>25</v>
      </c>
      <c r="C19" s="18">
        <v>83.6</v>
      </c>
      <c r="D19" s="17">
        <v>10063.750589511905</v>
      </c>
      <c r="E19" s="18">
        <v>5.28</v>
      </c>
      <c r="F19" s="17">
        <v>14105.189841878295</v>
      </c>
      <c r="G19" s="18">
        <v>1.82</v>
      </c>
      <c r="H19" s="17">
        <v>13205.653821478141</v>
      </c>
      <c r="I19" s="18">
        <v>0.23</v>
      </c>
      <c r="J19" s="17">
        <v>18506.959200000001</v>
      </c>
      <c r="K19" s="18">
        <v>0</v>
      </c>
      <c r="L19" s="17">
        <v>0</v>
      </c>
      <c r="M19" s="69">
        <v>55880</v>
      </c>
      <c r="N19" s="22">
        <v>2</v>
      </c>
      <c r="O19" s="71">
        <v>27940</v>
      </c>
    </row>
    <row r="20" spans="1:15">
      <c r="A20" s="20" t="s">
        <v>26</v>
      </c>
      <c r="B20" s="21" t="s">
        <v>27</v>
      </c>
      <c r="C20" s="18">
        <v>38.799999999999997</v>
      </c>
      <c r="D20" s="17">
        <v>4670.7359195342333</v>
      </c>
      <c r="E20" s="18">
        <v>8.76</v>
      </c>
      <c r="F20" s="17">
        <v>23401.792237661717</v>
      </c>
      <c r="G20" s="18">
        <v>3.62</v>
      </c>
      <c r="H20" s="17">
        <v>26266.190567994985</v>
      </c>
      <c r="I20" s="18">
        <v>0.23</v>
      </c>
      <c r="J20" s="17">
        <v>18506.959200000001</v>
      </c>
      <c r="K20" s="18">
        <v>0</v>
      </c>
      <c r="L20" s="17">
        <v>0</v>
      </c>
      <c r="M20" s="69">
        <v>72850</v>
      </c>
      <c r="N20" s="22">
        <v>2</v>
      </c>
      <c r="O20" s="71">
        <v>36430</v>
      </c>
    </row>
    <row r="21" spans="1:15">
      <c r="A21" s="20" t="s">
        <v>28</v>
      </c>
      <c r="B21" s="21" t="s">
        <v>29</v>
      </c>
      <c r="C21" s="18">
        <v>33.299999999999997</v>
      </c>
      <c r="D21" s="17">
        <v>4008.6470649610815</v>
      </c>
      <c r="E21" s="18">
        <v>4.62</v>
      </c>
      <c r="F21" s="17">
        <v>12342.041111643508</v>
      </c>
      <c r="G21" s="18">
        <v>1.06</v>
      </c>
      <c r="H21" s="17">
        <v>7691.2049729488081</v>
      </c>
      <c r="I21" s="18">
        <v>0.18</v>
      </c>
      <c r="J21" s="17">
        <v>14483.707199999999</v>
      </c>
      <c r="K21" s="18">
        <v>0.18333333333333332</v>
      </c>
      <c r="L21" s="17">
        <v>61.601020429742725</v>
      </c>
      <c r="M21" s="69">
        <v>38590</v>
      </c>
      <c r="N21" s="22">
        <v>2</v>
      </c>
      <c r="O21" s="71">
        <v>19300</v>
      </c>
    </row>
    <row r="22" spans="1:15">
      <c r="A22" s="20" t="s">
        <v>30</v>
      </c>
      <c r="B22" s="21" t="s">
        <v>31</v>
      </c>
      <c r="C22" s="18">
        <v>44.5</v>
      </c>
      <c r="D22" s="17">
        <v>5356.9007324554996</v>
      </c>
      <c r="E22" s="18">
        <v>5.89</v>
      </c>
      <c r="F22" s="17">
        <v>15734.766698610445</v>
      </c>
      <c r="G22" s="18">
        <v>1.79</v>
      </c>
      <c r="H22" s="17">
        <v>12987.978209036195</v>
      </c>
      <c r="I22" s="18">
        <v>0.25</v>
      </c>
      <c r="J22" s="17">
        <v>20116.259999999998</v>
      </c>
      <c r="K22" s="18">
        <v>0.11666666666666667</v>
      </c>
      <c r="L22" s="17">
        <v>39.200649364381732</v>
      </c>
      <c r="M22" s="69">
        <v>54240</v>
      </c>
      <c r="N22" s="22">
        <v>2</v>
      </c>
      <c r="O22" s="71">
        <v>27120</v>
      </c>
    </row>
    <row r="23" spans="1:15">
      <c r="A23" s="20" t="s">
        <v>32</v>
      </c>
      <c r="B23" s="21" t="s">
        <v>33</v>
      </c>
      <c r="C23" s="18">
        <v>34.5</v>
      </c>
      <c r="D23" s="17">
        <v>4153.1028150497696</v>
      </c>
      <c r="E23" s="18">
        <v>6.18</v>
      </c>
      <c r="F23" s="17">
        <v>16509.483564925729</v>
      </c>
      <c r="G23" s="18">
        <v>1.92</v>
      </c>
      <c r="H23" s="17">
        <v>13931.239196284632</v>
      </c>
      <c r="I23" s="18">
        <v>0.25</v>
      </c>
      <c r="J23" s="17">
        <v>20116.259999999998</v>
      </c>
      <c r="K23" s="18">
        <v>0</v>
      </c>
      <c r="L23" s="17">
        <v>0</v>
      </c>
      <c r="M23" s="69">
        <v>54710</v>
      </c>
      <c r="N23" s="22">
        <v>2</v>
      </c>
      <c r="O23" s="71">
        <v>27360</v>
      </c>
    </row>
    <row r="24" spans="1:15">
      <c r="A24" s="20" t="s">
        <v>34</v>
      </c>
      <c r="B24" s="21" t="s">
        <v>35</v>
      </c>
      <c r="C24" s="18">
        <v>36.9</v>
      </c>
      <c r="D24" s="17">
        <v>4442.0143152271448</v>
      </c>
      <c r="E24" s="18">
        <v>5.79</v>
      </c>
      <c r="F24" s="17">
        <v>15467.622951605175</v>
      </c>
      <c r="G24" s="18">
        <v>2.29</v>
      </c>
      <c r="H24" s="17">
        <v>16615.90508306865</v>
      </c>
      <c r="I24" s="18">
        <v>0.24</v>
      </c>
      <c r="J24" s="17">
        <v>19311.609599999996</v>
      </c>
      <c r="K24" s="18">
        <v>0</v>
      </c>
      <c r="L24" s="17">
        <v>0</v>
      </c>
      <c r="M24" s="69">
        <v>55840</v>
      </c>
      <c r="N24" s="22">
        <v>2</v>
      </c>
      <c r="O24" s="71">
        <v>27920</v>
      </c>
    </row>
    <row r="25" spans="1:15">
      <c r="A25" s="20" t="s">
        <v>36</v>
      </c>
      <c r="B25" s="21" t="s">
        <v>37</v>
      </c>
      <c r="C25" s="18">
        <v>48.8</v>
      </c>
      <c r="D25" s="17">
        <v>5874.5338369399633</v>
      </c>
      <c r="E25" s="18">
        <v>4.87</v>
      </c>
      <c r="F25" s="17">
        <v>13009.900479156686</v>
      </c>
      <c r="G25" s="18">
        <v>1.31</v>
      </c>
      <c r="H25" s="17">
        <v>9505.1684099650356</v>
      </c>
      <c r="I25" s="18">
        <v>0.16</v>
      </c>
      <c r="J25" s="17">
        <v>12874.4064</v>
      </c>
      <c r="K25" s="18">
        <v>47.4</v>
      </c>
      <c r="L25" s="17">
        <v>15926.663827471664</v>
      </c>
      <c r="M25" s="69">
        <v>57190</v>
      </c>
      <c r="N25" s="22">
        <v>2</v>
      </c>
      <c r="O25" s="71">
        <v>28600</v>
      </c>
    </row>
    <row r="26" spans="1:15">
      <c r="A26" s="20" t="s">
        <v>38</v>
      </c>
      <c r="B26" s="21" t="s">
        <v>39</v>
      </c>
      <c r="C26" s="18">
        <v>40.700000000000003</v>
      </c>
      <c r="D26" s="17">
        <v>4899.4575238413227</v>
      </c>
      <c r="E26" s="18">
        <v>7.43</v>
      </c>
      <c r="F26" s="17">
        <v>19848.780402491615</v>
      </c>
      <c r="G26" s="18">
        <v>2.4700000000000002</v>
      </c>
      <c r="H26" s="17">
        <v>17921.958757720335</v>
      </c>
      <c r="I26" s="18">
        <v>0.04</v>
      </c>
      <c r="J26" s="17">
        <v>3218.6016</v>
      </c>
      <c r="K26" s="18">
        <v>1.1000000000000001</v>
      </c>
      <c r="L26" s="17">
        <v>369.60612257845639</v>
      </c>
      <c r="M26" s="69">
        <v>46260</v>
      </c>
      <c r="N26" s="22">
        <v>2</v>
      </c>
      <c r="O26" s="71">
        <v>23130</v>
      </c>
    </row>
    <row r="27" spans="1:15">
      <c r="A27" s="20" t="s">
        <v>40</v>
      </c>
      <c r="B27" s="21" t="s">
        <v>41</v>
      </c>
      <c r="C27" s="18">
        <v>35.299999999999997</v>
      </c>
      <c r="D27" s="17">
        <v>4249.4066484422274</v>
      </c>
      <c r="E27" s="18">
        <v>6.1400000000000006</v>
      </c>
      <c r="F27" s="17">
        <v>16402.626066123623</v>
      </c>
      <c r="G27" s="18">
        <v>2.27</v>
      </c>
      <c r="H27" s="17">
        <v>16470.788008107353</v>
      </c>
      <c r="I27" s="18">
        <v>0.37</v>
      </c>
      <c r="J27" s="17">
        <v>29772.064799999996</v>
      </c>
      <c r="K27" s="18">
        <v>0</v>
      </c>
      <c r="L27" s="17">
        <v>0</v>
      </c>
      <c r="M27" s="69">
        <v>66890</v>
      </c>
      <c r="N27" s="22">
        <v>2</v>
      </c>
      <c r="O27" s="71">
        <v>33450</v>
      </c>
    </row>
    <row r="28" spans="1:15">
      <c r="A28" s="20" t="s">
        <v>42</v>
      </c>
      <c r="B28" s="21" t="s">
        <v>43</v>
      </c>
      <c r="C28" s="18">
        <v>29.1</v>
      </c>
      <c r="D28" s="17">
        <v>3503.0519396506752</v>
      </c>
      <c r="E28" s="18">
        <v>3.52</v>
      </c>
      <c r="F28" s="17">
        <v>9403.4598945855305</v>
      </c>
      <c r="G28" s="18">
        <v>0.89</v>
      </c>
      <c r="H28" s="17">
        <v>6457.7098357777722</v>
      </c>
      <c r="I28" s="18">
        <v>0.27</v>
      </c>
      <c r="J28" s="17">
        <v>21725.560799999999</v>
      </c>
      <c r="K28" s="18">
        <v>127.56666666666666</v>
      </c>
      <c r="L28" s="17">
        <v>42863.110033568257</v>
      </c>
      <c r="M28" s="69">
        <v>83950</v>
      </c>
      <c r="N28" s="22">
        <v>1</v>
      </c>
      <c r="O28" s="71">
        <v>83950</v>
      </c>
    </row>
    <row r="29" spans="1:15">
      <c r="A29" s="20" t="s">
        <v>44</v>
      </c>
      <c r="B29" s="21" t="s">
        <v>45</v>
      </c>
      <c r="C29" s="18">
        <v>85.7</v>
      </c>
      <c r="D29" s="17">
        <v>10316.548152167108</v>
      </c>
      <c r="E29" s="18">
        <v>2.38</v>
      </c>
      <c r="F29" s="17">
        <v>6358.021178725443</v>
      </c>
      <c r="G29" s="18">
        <v>0.38</v>
      </c>
      <c r="H29" s="17">
        <v>2757.2244242646671</v>
      </c>
      <c r="I29" s="18">
        <v>0.26</v>
      </c>
      <c r="J29" s="17">
        <v>20920.910400000001</v>
      </c>
      <c r="K29" s="18">
        <v>3.6666666666666665</v>
      </c>
      <c r="L29" s="17">
        <v>1232.0204085948544</v>
      </c>
      <c r="M29" s="69">
        <v>41580</v>
      </c>
      <c r="N29" s="22">
        <v>1</v>
      </c>
      <c r="O29" s="71">
        <v>41580</v>
      </c>
    </row>
    <row r="30" spans="1:15">
      <c r="A30" s="20" t="s">
        <v>46</v>
      </c>
      <c r="B30" s="21" t="s">
        <v>47</v>
      </c>
      <c r="C30" s="18">
        <v>3.7</v>
      </c>
      <c r="D30" s="17">
        <v>445.40522944012019</v>
      </c>
      <c r="E30" s="18">
        <v>0</v>
      </c>
      <c r="F30" s="17">
        <v>0</v>
      </c>
      <c r="G30" s="18">
        <v>0</v>
      </c>
      <c r="H30" s="17">
        <v>0</v>
      </c>
      <c r="I30" s="18">
        <v>0</v>
      </c>
      <c r="J30" s="17">
        <v>0</v>
      </c>
      <c r="K30" s="18">
        <v>0</v>
      </c>
      <c r="L30" s="17">
        <v>0</v>
      </c>
      <c r="M30" s="69">
        <v>450</v>
      </c>
      <c r="N30" s="22">
        <v>1</v>
      </c>
      <c r="O30" s="71">
        <v>450</v>
      </c>
    </row>
    <row r="31" spans="1:15">
      <c r="A31" s="20" t="s">
        <v>48</v>
      </c>
      <c r="B31" s="21" t="s">
        <v>49</v>
      </c>
      <c r="C31" s="18">
        <v>18.899999999999999</v>
      </c>
      <c r="D31" s="17">
        <v>2275.1780638968298</v>
      </c>
      <c r="E31" s="18">
        <v>8.09</v>
      </c>
      <c r="F31" s="17">
        <v>21611.929132726404</v>
      </c>
      <c r="G31" s="18">
        <v>3.75</v>
      </c>
      <c r="H31" s="17">
        <v>27209.451555243424</v>
      </c>
      <c r="I31" s="18">
        <v>0.24</v>
      </c>
      <c r="J31" s="17">
        <v>19311.609599999996</v>
      </c>
      <c r="K31" s="18">
        <v>0</v>
      </c>
      <c r="L31" s="17">
        <v>0</v>
      </c>
      <c r="M31" s="69">
        <v>70410</v>
      </c>
      <c r="N31" s="22">
        <v>1</v>
      </c>
      <c r="O31" s="71">
        <v>70410</v>
      </c>
    </row>
    <row r="32" spans="1:15">
      <c r="A32" s="20" t="s">
        <v>50</v>
      </c>
      <c r="B32" s="21" t="s">
        <v>51</v>
      </c>
      <c r="C32" s="18">
        <v>59.4</v>
      </c>
      <c r="D32" s="17">
        <v>7150.559629390038</v>
      </c>
      <c r="E32" s="18">
        <v>3.96</v>
      </c>
      <c r="F32" s="17">
        <v>10578.892381408721</v>
      </c>
      <c r="G32" s="18">
        <v>2.04</v>
      </c>
      <c r="H32" s="17">
        <v>14801.941646052423</v>
      </c>
      <c r="I32" s="18">
        <v>0</v>
      </c>
      <c r="J32" s="17">
        <v>0</v>
      </c>
      <c r="K32" s="18">
        <v>5.3666666666666663</v>
      </c>
      <c r="L32" s="17">
        <v>1803.2298707615596</v>
      </c>
      <c r="M32" s="69">
        <v>34330</v>
      </c>
      <c r="N32" s="22">
        <v>1</v>
      </c>
      <c r="O32" s="71">
        <v>34330</v>
      </c>
    </row>
    <row r="33" spans="1:15">
      <c r="A33" s="20" t="s">
        <v>52</v>
      </c>
      <c r="B33" s="21" t="s">
        <v>53</v>
      </c>
      <c r="C33" s="18">
        <v>33.9</v>
      </c>
      <c r="D33" s="17">
        <v>4080.8749400054253</v>
      </c>
      <c r="E33" s="18">
        <v>8.31</v>
      </c>
      <c r="F33" s="17">
        <v>22199.645376138</v>
      </c>
      <c r="G33" s="18">
        <v>3.65</v>
      </c>
      <c r="H33" s="17">
        <v>26483.866180436933</v>
      </c>
      <c r="I33" s="18">
        <v>0.28999999999999998</v>
      </c>
      <c r="J33" s="17">
        <v>23334.861599999997</v>
      </c>
      <c r="K33" s="18">
        <v>13.65</v>
      </c>
      <c r="L33" s="17">
        <v>4586.475975632663</v>
      </c>
      <c r="M33" s="69">
        <v>80690</v>
      </c>
      <c r="N33" s="22">
        <v>2</v>
      </c>
      <c r="O33" s="71">
        <v>40350</v>
      </c>
    </row>
    <row r="34" spans="1:15">
      <c r="A34" s="20" t="s">
        <v>54</v>
      </c>
      <c r="B34" s="21" t="s">
        <v>55</v>
      </c>
      <c r="C34" s="18">
        <v>33.4</v>
      </c>
      <c r="D34" s="17">
        <v>4020.6850441351389</v>
      </c>
      <c r="E34" s="18">
        <v>6.07</v>
      </c>
      <c r="F34" s="17">
        <v>16215.625443219935</v>
      </c>
      <c r="G34" s="18">
        <v>1.83</v>
      </c>
      <c r="H34" s="17">
        <v>13278.212358958792</v>
      </c>
      <c r="I34" s="18">
        <v>0.01</v>
      </c>
      <c r="J34" s="17">
        <v>804.65039999999999</v>
      </c>
      <c r="K34" s="18">
        <v>0</v>
      </c>
      <c r="L34" s="17">
        <v>0</v>
      </c>
      <c r="M34" s="69">
        <v>34320</v>
      </c>
      <c r="N34" s="22">
        <v>2</v>
      </c>
      <c r="O34" s="71">
        <v>17160</v>
      </c>
    </row>
    <row r="35" spans="1:15">
      <c r="A35" s="20" t="s">
        <v>56</v>
      </c>
      <c r="B35" s="21" t="s">
        <v>57</v>
      </c>
      <c r="C35" s="18">
        <v>25.7</v>
      </c>
      <c r="D35" s="17">
        <v>3093.7606477327267</v>
      </c>
      <c r="E35" s="18">
        <v>6.18</v>
      </c>
      <c r="F35" s="17">
        <v>16509.483564925729</v>
      </c>
      <c r="G35" s="18">
        <v>2.81</v>
      </c>
      <c r="H35" s="17">
        <v>20388.949032062406</v>
      </c>
      <c r="I35" s="18">
        <v>0.04</v>
      </c>
      <c r="J35" s="17">
        <v>3218.6016</v>
      </c>
      <c r="K35" s="18">
        <v>5.9</v>
      </c>
      <c r="L35" s="17">
        <v>1982.4328392844479</v>
      </c>
      <c r="M35" s="69">
        <v>45190</v>
      </c>
      <c r="N35" s="22">
        <v>2</v>
      </c>
      <c r="O35" s="71">
        <v>22600</v>
      </c>
    </row>
    <row r="36" spans="1:15">
      <c r="A36" s="20" t="s">
        <v>58</v>
      </c>
      <c r="B36" s="21" t="s">
        <v>59</v>
      </c>
      <c r="C36" s="18">
        <v>31.5</v>
      </c>
      <c r="D36" s="17">
        <v>3791.9634398280505</v>
      </c>
      <c r="E36" s="18">
        <v>9.57</v>
      </c>
      <c r="F36" s="17">
        <v>25565.65658840441</v>
      </c>
      <c r="G36" s="18">
        <v>4.4800000000000004</v>
      </c>
      <c r="H36" s="17">
        <v>32506.224791330813</v>
      </c>
      <c r="I36" s="18">
        <v>0.16</v>
      </c>
      <c r="J36" s="17">
        <v>12874.4064</v>
      </c>
      <c r="K36" s="18">
        <v>0</v>
      </c>
      <c r="L36" s="17">
        <v>0</v>
      </c>
      <c r="M36" s="69">
        <v>74740</v>
      </c>
      <c r="N36" s="22">
        <v>2</v>
      </c>
      <c r="O36" s="71">
        <v>37370</v>
      </c>
    </row>
    <row r="37" spans="1:15">
      <c r="A37" s="20" t="s">
        <v>60</v>
      </c>
      <c r="B37" s="21" t="s">
        <v>61</v>
      </c>
      <c r="C37" s="18">
        <v>4.4000000000000004</v>
      </c>
      <c r="D37" s="17">
        <v>529.67108365852141</v>
      </c>
      <c r="E37" s="18">
        <v>0</v>
      </c>
      <c r="F37" s="17">
        <v>0</v>
      </c>
      <c r="G37" s="18">
        <v>0</v>
      </c>
      <c r="H37" s="17">
        <v>0</v>
      </c>
      <c r="I37" s="18">
        <v>0</v>
      </c>
      <c r="J37" s="17">
        <v>0</v>
      </c>
      <c r="K37" s="18">
        <v>0</v>
      </c>
      <c r="L37" s="17">
        <v>0</v>
      </c>
      <c r="M37" s="69">
        <v>530</v>
      </c>
      <c r="N37" s="22">
        <v>2</v>
      </c>
      <c r="O37" s="71">
        <v>270</v>
      </c>
    </row>
    <row r="38" spans="1:15">
      <c r="A38" s="20" t="s">
        <v>62</v>
      </c>
      <c r="B38" s="21" t="s">
        <v>63</v>
      </c>
      <c r="C38" s="18">
        <v>34.299999999999997</v>
      </c>
      <c r="D38" s="17">
        <v>4129.0268567016547</v>
      </c>
      <c r="E38" s="18">
        <v>7.02</v>
      </c>
      <c r="F38" s="17">
        <v>18753.491039770004</v>
      </c>
      <c r="G38" s="18">
        <v>3.06</v>
      </c>
      <c r="H38" s="17">
        <v>22202.912469078634</v>
      </c>
      <c r="I38" s="18">
        <v>0.22</v>
      </c>
      <c r="J38" s="17">
        <v>17702.308799999999</v>
      </c>
      <c r="K38" s="18">
        <v>0</v>
      </c>
      <c r="L38" s="17">
        <v>0</v>
      </c>
      <c r="M38" s="69">
        <v>62790</v>
      </c>
      <c r="N38" s="22">
        <v>2</v>
      </c>
      <c r="O38" s="71">
        <v>31400</v>
      </c>
    </row>
    <row r="39" spans="1:15">
      <c r="A39" s="20" t="s">
        <v>64</v>
      </c>
      <c r="B39" s="21" t="s">
        <v>65</v>
      </c>
      <c r="C39" s="18">
        <v>37.299999999999997</v>
      </c>
      <c r="D39" s="17">
        <v>4490.1662319233737</v>
      </c>
      <c r="E39" s="18">
        <v>14.2</v>
      </c>
      <c r="F39" s="17">
        <v>37934.412074748441</v>
      </c>
      <c r="G39" s="18">
        <v>6.33</v>
      </c>
      <c r="H39" s="17">
        <v>45929.554225250897</v>
      </c>
      <c r="I39" s="18">
        <v>0.03</v>
      </c>
      <c r="J39" s="17">
        <v>2413.9511999999995</v>
      </c>
      <c r="K39" s="18">
        <v>0</v>
      </c>
      <c r="L39" s="17">
        <v>0</v>
      </c>
      <c r="M39" s="69">
        <v>90770</v>
      </c>
      <c r="N39" s="22">
        <v>2</v>
      </c>
      <c r="O39" s="71">
        <v>45390</v>
      </c>
    </row>
    <row r="40" spans="1:15">
      <c r="A40" s="20" t="s">
        <v>66</v>
      </c>
      <c r="B40" s="21" t="s">
        <v>67</v>
      </c>
      <c r="C40" s="18">
        <v>59.2</v>
      </c>
      <c r="D40" s="17">
        <v>7126.4836710419231</v>
      </c>
      <c r="E40" s="18">
        <v>7.91</v>
      </c>
      <c r="F40" s="17">
        <v>21131.070388116914</v>
      </c>
      <c r="G40" s="18">
        <v>3.53</v>
      </c>
      <c r="H40" s="17">
        <v>25613.163730669141</v>
      </c>
      <c r="I40" s="18">
        <v>0.06</v>
      </c>
      <c r="J40" s="17">
        <v>4827.902399999999</v>
      </c>
      <c r="K40" s="18">
        <v>0</v>
      </c>
      <c r="L40" s="17">
        <v>0</v>
      </c>
      <c r="M40" s="69">
        <v>58700</v>
      </c>
      <c r="N40" s="22">
        <v>2</v>
      </c>
      <c r="O40" s="71">
        <v>29350</v>
      </c>
    </row>
    <row r="41" spans="1:15">
      <c r="A41" s="20" t="s">
        <v>68</v>
      </c>
      <c r="B41" s="21" t="s">
        <v>69</v>
      </c>
      <c r="C41" s="18">
        <v>51.8</v>
      </c>
      <c r="D41" s="17">
        <v>6235.6732121616824</v>
      </c>
      <c r="E41" s="18">
        <v>2.41</v>
      </c>
      <c r="F41" s="17">
        <v>6438.1643028270255</v>
      </c>
      <c r="G41" s="18">
        <v>0.65</v>
      </c>
      <c r="H41" s="17">
        <v>4716.3049362421934</v>
      </c>
      <c r="I41" s="18">
        <v>0.04</v>
      </c>
      <c r="J41" s="17">
        <v>3218.6016</v>
      </c>
      <c r="K41" s="18">
        <v>1.2833333333333334</v>
      </c>
      <c r="L41" s="17">
        <v>431.20714300819913</v>
      </c>
      <c r="M41" s="69">
        <v>21040</v>
      </c>
      <c r="N41" s="22">
        <v>2</v>
      </c>
      <c r="O41" s="71">
        <v>10520</v>
      </c>
    </row>
    <row r="42" spans="1:15">
      <c r="A42" s="20" t="s">
        <v>70</v>
      </c>
      <c r="B42" s="21" t="s">
        <v>71</v>
      </c>
      <c r="C42" s="18">
        <v>31.2</v>
      </c>
      <c r="D42" s="17">
        <v>3755.8495023058781</v>
      </c>
      <c r="E42" s="18">
        <v>7.55</v>
      </c>
      <c r="F42" s="17">
        <v>20169.352898897941</v>
      </c>
      <c r="G42" s="18">
        <v>2.4500000000000002</v>
      </c>
      <c r="H42" s="17">
        <v>17776.841682759037</v>
      </c>
      <c r="I42" s="18">
        <v>0.4</v>
      </c>
      <c r="J42" s="17">
        <v>32186.016</v>
      </c>
      <c r="K42" s="18">
        <v>0</v>
      </c>
      <c r="L42" s="17">
        <v>0</v>
      </c>
      <c r="M42" s="69">
        <v>73890</v>
      </c>
      <c r="N42" s="22">
        <v>2</v>
      </c>
      <c r="O42" s="71">
        <v>36950</v>
      </c>
    </row>
    <row r="43" spans="1:15">
      <c r="A43" s="20" t="s">
        <v>72</v>
      </c>
      <c r="B43" s="21" t="s">
        <v>73</v>
      </c>
      <c r="C43" s="18">
        <v>10</v>
      </c>
      <c r="D43" s="17">
        <v>1203.7979174057302</v>
      </c>
      <c r="E43" s="18">
        <v>1.62</v>
      </c>
      <c r="F43" s="17">
        <v>4327.7287014853864</v>
      </c>
      <c r="G43" s="18">
        <v>0.55000000000000004</v>
      </c>
      <c r="H43" s="17">
        <v>3990.7195614357024</v>
      </c>
      <c r="I43" s="18">
        <v>0</v>
      </c>
      <c r="J43" s="17">
        <v>0</v>
      </c>
      <c r="K43" s="18">
        <v>10.25</v>
      </c>
      <c r="L43" s="17">
        <v>3444.0570512992526</v>
      </c>
      <c r="M43" s="69">
        <v>12970</v>
      </c>
      <c r="N43" s="22">
        <v>2</v>
      </c>
      <c r="O43" s="71">
        <v>6490</v>
      </c>
    </row>
    <row r="44" spans="1:15">
      <c r="A44" s="20" t="s">
        <v>74</v>
      </c>
      <c r="B44" s="21" t="s">
        <v>75</v>
      </c>
      <c r="C44" s="18">
        <v>36.6</v>
      </c>
      <c r="D44" s="17">
        <v>4405.9003777049729</v>
      </c>
      <c r="E44" s="18">
        <v>2.82</v>
      </c>
      <c r="F44" s="17">
        <v>7533.4536655486345</v>
      </c>
      <c r="G44" s="18">
        <v>0.65</v>
      </c>
      <c r="H44" s="17">
        <v>4716.3049362421934</v>
      </c>
      <c r="I44" s="18">
        <v>0.28000000000000003</v>
      </c>
      <c r="J44" s="17">
        <v>22530.211200000002</v>
      </c>
      <c r="K44" s="18">
        <v>250.58333333333334</v>
      </c>
      <c r="L44" s="17">
        <v>84197.394741925629</v>
      </c>
      <c r="M44" s="69">
        <v>123380</v>
      </c>
      <c r="N44" s="22">
        <v>2</v>
      </c>
      <c r="O44" s="71">
        <v>61690</v>
      </c>
    </row>
    <row r="45" spans="1:15">
      <c r="A45" s="20" t="s">
        <v>76</v>
      </c>
      <c r="B45" s="21" t="s">
        <v>77</v>
      </c>
      <c r="C45" s="18">
        <v>25.7</v>
      </c>
      <c r="D45" s="17">
        <v>3093.7606477327267</v>
      </c>
      <c r="E45" s="18">
        <v>5.66</v>
      </c>
      <c r="F45" s="17">
        <v>15120.336080498324</v>
      </c>
      <c r="G45" s="18">
        <v>2.54</v>
      </c>
      <c r="H45" s="17">
        <v>18429.868520084878</v>
      </c>
      <c r="I45" s="18">
        <v>0.09</v>
      </c>
      <c r="J45" s="17">
        <v>7241.8535999999995</v>
      </c>
      <c r="K45" s="18">
        <v>3.3333333333333333E-2</v>
      </c>
      <c r="L45" s="17">
        <v>11.200185532680496</v>
      </c>
      <c r="M45" s="69">
        <v>43900</v>
      </c>
      <c r="N45" s="22">
        <v>2</v>
      </c>
      <c r="O45" s="71">
        <v>21950</v>
      </c>
    </row>
    <row r="46" spans="1:15">
      <c r="A46" s="20" t="s">
        <v>78</v>
      </c>
      <c r="B46" s="21" t="s">
        <v>79</v>
      </c>
      <c r="C46" s="18">
        <v>47.7</v>
      </c>
      <c r="D46" s="17">
        <v>5742.1160660253336</v>
      </c>
      <c r="E46" s="18">
        <v>10.64</v>
      </c>
      <c r="F46" s="17">
        <v>28424.094681360806</v>
      </c>
      <c r="G46" s="18">
        <v>2.37</v>
      </c>
      <c r="H46" s="17">
        <v>17196.373382913844</v>
      </c>
      <c r="I46" s="18">
        <v>0.09</v>
      </c>
      <c r="J46" s="17">
        <v>7241.8535999999995</v>
      </c>
      <c r="K46" s="18">
        <v>0</v>
      </c>
      <c r="L46" s="17">
        <v>0</v>
      </c>
      <c r="M46" s="69">
        <v>58600</v>
      </c>
      <c r="N46" s="22">
        <v>2</v>
      </c>
      <c r="O46" s="71">
        <v>29300</v>
      </c>
    </row>
    <row r="47" spans="1:15">
      <c r="A47" s="20" t="s">
        <v>80</v>
      </c>
      <c r="B47" s="21" t="s">
        <v>81</v>
      </c>
      <c r="C47" s="18">
        <v>39.5</v>
      </c>
      <c r="D47" s="17">
        <v>4755.0017737526341</v>
      </c>
      <c r="E47" s="18">
        <v>15.02</v>
      </c>
      <c r="F47" s="17">
        <v>40124.990800191663</v>
      </c>
      <c r="G47" s="18">
        <v>5.91</v>
      </c>
      <c r="H47" s="17">
        <v>42882.095651063639</v>
      </c>
      <c r="I47" s="18">
        <v>0.21</v>
      </c>
      <c r="J47" s="17">
        <v>16897.658399999997</v>
      </c>
      <c r="K47" s="18">
        <v>50.333333333333336</v>
      </c>
      <c r="L47" s="17">
        <v>16912.280154347551</v>
      </c>
      <c r="M47" s="69">
        <v>121570</v>
      </c>
      <c r="N47" s="22">
        <v>2</v>
      </c>
      <c r="O47" s="71">
        <v>60790</v>
      </c>
    </row>
    <row r="48" spans="1:15">
      <c r="A48" s="20" t="s">
        <v>82</v>
      </c>
      <c r="B48" s="21" t="s">
        <v>83</v>
      </c>
      <c r="C48" s="18">
        <v>20.5</v>
      </c>
      <c r="D48" s="17">
        <v>2467.7857306817468</v>
      </c>
      <c r="E48" s="18">
        <v>4.47</v>
      </c>
      <c r="F48" s="17">
        <v>11941.325491135602</v>
      </c>
      <c r="G48" s="18">
        <v>1.67</v>
      </c>
      <c r="H48" s="17">
        <v>12117.275759268405</v>
      </c>
      <c r="I48" s="18">
        <v>0.15</v>
      </c>
      <c r="J48" s="17">
        <v>12069.755999999999</v>
      </c>
      <c r="K48" s="18">
        <v>4.5666666666666664</v>
      </c>
      <c r="L48" s="17">
        <v>1534.4254179772279</v>
      </c>
      <c r="M48" s="69">
        <v>40130</v>
      </c>
      <c r="N48" s="22">
        <v>2</v>
      </c>
      <c r="O48" s="71">
        <v>20070</v>
      </c>
    </row>
    <row r="49" spans="1:15">
      <c r="A49" s="20" t="s">
        <v>84</v>
      </c>
      <c r="B49" s="21" t="s">
        <v>85</v>
      </c>
      <c r="C49" s="18">
        <v>30.2</v>
      </c>
      <c r="D49" s="17">
        <v>3635.4697105653054</v>
      </c>
      <c r="E49" s="18">
        <v>1.77</v>
      </c>
      <c r="F49" s="17">
        <v>4728.4443219932919</v>
      </c>
      <c r="G49" s="18">
        <v>0.15</v>
      </c>
      <c r="H49" s="17">
        <v>1088.378062209737</v>
      </c>
      <c r="I49" s="18">
        <v>0.17</v>
      </c>
      <c r="J49" s="17">
        <v>13679.0568</v>
      </c>
      <c r="K49" s="18">
        <v>0.33333333333333331</v>
      </c>
      <c r="L49" s="17">
        <v>112.00185532680496</v>
      </c>
      <c r="M49" s="69">
        <v>23240</v>
      </c>
      <c r="N49" s="22">
        <v>1</v>
      </c>
      <c r="O49" s="71">
        <v>23240</v>
      </c>
    </row>
    <row r="50" spans="1:15">
      <c r="A50" s="20" t="s">
        <v>86</v>
      </c>
      <c r="B50" s="21" t="s">
        <v>87</v>
      </c>
      <c r="C50" s="18">
        <v>51.2</v>
      </c>
      <c r="D50" s="17">
        <v>6163.4453371173395</v>
      </c>
      <c r="E50" s="18">
        <v>3.92</v>
      </c>
      <c r="F50" s="17">
        <v>10472.034882606613</v>
      </c>
      <c r="G50" s="18">
        <v>1</v>
      </c>
      <c r="H50" s="17">
        <v>7255.8537480649129</v>
      </c>
      <c r="I50" s="18">
        <v>0.09</v>
      </c>
      <c r="J50" s="17">
        <v>7241.8535999999995</v>
      </c>
      <c r="K50" s="18">
        <v>0</v>
      </c>
      <c r="L50" s="17">
        <v>0</v>
      </c>
      <c r="M50" s="69">
        <v>31130</v>
      </c>
      <c r="N50" s="22">
        <v>1</v>
      </c>
      <c r="O50" s="71">
        <v>31130</v>
      </c>
    </row>
    <row r="51" spans="1:15">
      <c r="A51" s="20" t="s">
        <v>88</v>
      </c>
      <c r="B51" s="21" t="s">
        <v>89</v>
      </c>
      <c r="C51" s="18">
        <v>40.299999999999997</v>
      </c>
      <c r="D51" s="17">
        <v>4851.3056071450928</v>
      </c>
      <c r="E51" s="18">
        <v>4.07</v>
      </c>
      <c r="F51" s="17">
        <v>10872.750503114519</v>
      </c>
      <c r="G51" s="18">
        <v>1.39</v>
      </c>
      <c r="H51" s="17">
        <v>10085.636709810227</v>
      </c>
      <c r="I51" s="18">
        <v>0.26</v>
      </c>
      <c r="J51" s="17">
        <v>20920.910400000001</v>
      </c>
      <c r="K51" s="18">
        <v>2.7</v>
      </c>
      <c r="L51" s="17">
        <v>907.21502814712017</v>
      </c>
      <c r="M51" s="69">
        <v>47640</v>
      </c>
      <c r="N51" s="22">
        <v>1</v>
      </c>
      <c r="O51" s="71">
        <v>47640</v>
      </c>
    </row>
    <row r="52" spans="1:15">
      <c r="A52" s="20" t="s">
        <v>90</v>
      </c>
      <c r="B52" s="21" t="s">
        <v>91</v>
      </c>
      <c r="C52" s="18">
        <v>63.9</v>
      </c>
      <c r="D52" s="17">
        <v>7692.2686922226158</v>
      </c>
      <c r="E52" s="18">
        <v>3.87</v>
      </c>
      <c r="F52" s="17">
        <v>10338.463009103978</v>
      </c>
      <c r="G52" s="18">
        <v>1.2</v>
      </c>
      <c r="H52" s="17">
        <v>8707.0244976778959</v>
      </c>
      <c r="I52" s="18">
        <v>0</v>
      </c>
      <c r="J52" s="17">
        <v>0</v>
      </c>
      <c r="K52" s="18">
        <v>0</v>
      </c>
      <c r="L52" s="17">
        <v>0</v>
      </c>
      <c r="M52" s="69">
        <v>26740</v>
      </c>
      <c r="N52" s="22">
        <v>1</v>
      </c>
      <c r="O52" s="71">
        <v>26740</v>
      </c>
    </row>
    <row r="53" spans="1:15">
      <c r="A53" s="20" t="s">
        <v>92</v>
      </c>
      <c r="B53" s="21" t="s">
        <v>93</v>
      </c>
      <c r="C53" s="18">
        <v>21.1</v>
      </c>
      <c r="D53" s="17">
        <v>2540.0136057260911</v>
      </c>
      <c r="E53" s="18">
        <v>9.14</v>
      </c>
      <c r="F53" s="17">
        <v>24416.938476281746</v>
      </c>
      <c r="G53" s="18">
        <v>3.6</v>
      </c>
      <c r="H53" s="17">
        <v>26121.073493033688</v>
      </c>
      <c r="I53" s="18">
        <v>0.26</v>
      </c>
      <c r="J53" s="17">
        <v>20920.910400000001</v>
      </c>
      <c r="K53" s="18">
        <v>0</v>
      </c>
      <c r="L53" s="17">
        <v>0</v>
      </c>
      <c r="M53" s="69">
        <v>74000</v>
      </c>
      <c r="N53" s="22">
        <v>1</v>
      </c>
      <c r="O53" s="71">
        <v>74000</v>
      </c>
    </row>
    <row r="54" spans="1:15">
      <c r="A54" s="20" t="s">
        <v>94</v>
      </c>
      <c r="B54" s="21" t="s">
        <v>95</v>
      </c>
      <c r="C54" s="18">
        <v>25.4</v>
      </c>
      <c r="D54" s="17">
        <v>3057.6467102105548</v>
      </c>
      <c r="E54" s="18">
        <v>3.58</v>
      </c>
      <c r="F54" s="17">
        <v>9563.7461427886919</v>
      </c>
      <c r="G54" s="18">
        <v>0.96</v>
      </c>
      <c r="H54" s="17">
        <v>6965.6195981423161</v>
      </c>
      <c r="I54" s="18">
        <v>0.25</v>
      </c>
      <c r="J54" s="17">
        <v>20116.259999999998</v>
      </c>
      <c r="K54" s="18">
        <v>0</v>
      </c>
      <c r="L54" s="17">
        <v>0</v>
      </c>
      <c r="M54" s="69">
        <v>39700</v>
      </c>
      <c r="N54" s="22">
        <v>2</v>
      </c>
      <c r="O54" s="71">
        <v>19850</v>
      </c>
    </row>
    <row r="55" spans="1:15">
      <c r="A55" s="20" t="s">
        <v>96</v>
      </c>
      <c r="B55" s="21" t="s">
        <v>97</v>
      </c>
      <c r="C55" s="18">
        <v>32.5</v>
      </c>
      <c r="D55" s="17">
        <v>3912.3432315686232</v>
      </c>
      <c r="E55" s="18">
        <v>5.9700000000000006</v>
      </c>
      <c r="F55" s="17">
        <v>15948.481696214665</v>
      </c>
      <c r="G55" s="18">
        <v>2</v>
      </c>
      <c r="H55" s="17">
        <v>14511.707496129826</v>
      </c>
      <c r="I55" s="18">
        <v>0.05</v>
      </c>
      <c r="J55" s="17">
        <v>4023.252</v>
      </c>
      <c r="K55" s="18">
        <v>0</v>
      </c>
      <c r="L55" s="17">
        <v>0</v>
      </c>
      <c r="M55" s="69">
        <v>38400</v>
      </c>
      <c r="N55" s="22">
        <v>2</v>
      </c>
      <c r="O55" s="71">
        <v>19200</v>
      </c>
    </row>
    <row r="56" spans="1:15">
      <c r="A56" s="20" t="s">
        <v>98</v>
      </c>
      <c r="B56" s="21" t="s">
        <v>99</v>
      </c>
      <c r="C56" s="18">
        <v>56.6</v>
      </c>
      <c r="D56" s="17">
        <v>6813.4962125164338</v>
      </c>
      <c r="E56" s="18">
        <v>8.64</v>
      </c>
      <c r="F56" s="17">
        <v>23081.219741255394</v>
      </c>
      <c r="G56" s="18">
        <v>3.41</v>
      </c>
      <c r="H56" s="17">
        <v>24742.461280901352</v>
      </c>
      <c r="I56" s="18">
        <v>7.0000000000000007E-2</v>
      </c>
      <c r="J56" s="17">
        <v>5632.5528000000004</v>
      </c>
      <c r="K56" s="18">
        <v>0.05</v>
      </c>
      <c r="L56" s="17">
        <v>16.800278299020743</v>
      </c>
      <c r="M56" s="69">
        <v>60290</v>
      </c>
      <c r="N56" s="22">
        <v>2</v>
      </c>
      <c r="O56" s="71">
        <v>30150</v>
      </c>
    </row>
    <row r="57" spans="1:15">
      <c r="A57" s="20" t="s">
        <v>100</v>
      </c>
      <c r="B57" s="21" t="s">
        <v>101</v>
      </c>
      <c r="C57" s="18">
        <v>29.3</v>
      </c>
      <c r="D57" s="17">
        <v>3527.1278979987896</v>
      </c>
      <c r="E57" s="18">
        <v>1.32</v>
      </c>
      <c r="F57" s="17">
        <v>3526.2974604695737</v>
      </c>
      <c r="G57" s="18">
        <v>0.1</v>
      </c>
      <c r="H57" s="17">
        <v>725.58537480649136</v>
      </c>
      <c r="I57" s="18">
        <v>0.25</v>
      </c>
      <c r="J57" s="17">
        <v>20116.259999999998</v>
      </c>
      <c r="K57" s="18">
        <v>3.0833333333333335</v>
      </c>
      <c r="L57" s="17">
        <v>1036.0171617729459</v>
      </c>
      <c r="M57" s="69">
        <v>28930</v>
      </c>
      <c r="N57" s="22">
        <v>2</v>
      </c>
      <c r="O57" s="71">
        <v>14470</v>
      </c>
    </row>
    <row r="58" spans="1:15">
      <c r="A58" s="20" t="s">
        <v>102</v>
      </c>
      <c r="B58" s="21" t="s">
        <v>103</v>
      </c>
      <c r="C58" s="18">
        <v>31.7</v>
      </c>
      <c r="D58" s="17">
        <v>3816.0393981761649</v>
      </c>
      <c r="E58" s="18">
        <v>5.39</v>
      </c>
      <c r="F58" s="17">
        <v>14399.047963584091</v>
      </c>
      <c r="G58" s="18">
        <v>1.93</v>
      </c>
      <c r="H58" s="17">
        <v>14003.797733765281</v>
      </c>
      <c r="I58" s="18">
        <v>0.63</v>
      </c>
      <c r="J58" s="17">
        <v>50692.975199999993</v>
      </c>
      <c r="K58" s="18">
        <v>75.166666666666671</v>
      </c>
      <c r="L58" s="17">
        <v>25256.418376194521</v>
      </c>
      <c r="M58" s="69">
        <v>108170</v>
      </c>
      <c r="N58" s="22">
        <v>2</v>
      </c>
      <c r="O58" s="71">
        <v>54090</v>
      </c>
    </row>
    <row r="59" spans="1:15">
      <c r="A59" s="20" t="s">
        <v>104</v>
      </c>
      <c r="B59" s="21" t="s">
        <v>105</v>
      </c>
      <c r="C59" s="18">
        <v>29</v>
      </c>
      <c r="D59" s="17">
        <v>3491.0139604766177</v>
      </c>
      <c r="E59" s="18">
        <v>7.9700000000000006</v>
      </c>
      <c r="F59" s="17">
        <v>21291.356636320081</v>
      </c>
      <c r="G59" s="18">
        <v>1.86</v>
      </c>
      <c r="H59" s="17">
        <v>13495.887971400738</v>
      </c>
      <c r="I59" s="18">
        <v>0.14000000000000001</v>
      </c>
      <c r="J59" s="17">
        <v>11265.105600000001</v>
      </c>
      <c r="K59" s="18">
        <v>6.2</v>
      </c>
      <c r="L59" s="17">
        <v>2083.234509078572</v>
      </c>
      <c r="M59" s="69">
        <v>51630</v>
      </c>
      <c r="N59" s="22">
        <v>2</v>
      </c>
      <c r="O59" s="71">
        <v>25820</v>
      </c>
    </row>
    <row r="60" spans="1:15">
      <c r="A60" s="20" t="s">
        <v>106</v>
      </c>
      <c r="B60" s="21" t="s">
        <v>107</v>
      </c>
      <c r="C60" s="18">
        <v>34.4</v>
      </c>
      <c r="D60" s="17">
        <v>4141.0648358757117</v>
      </c>
      <c r="E60" s="18">
        <v>9.0300000000000011</v>
      </c>
      <c r="F60" s="17">
        <v>24123.080354575952</v>
      </c>
      <c r="G60" s="18">
        <v>3.59</v>
      </c>
      <c r="H60" s="17">
        <v>26048.514955553037</v>
      </c>
      <c r="I60" s="18">
        <v>0.3</v>
      </c>
      <c r="J60" s="17">
        <v>24139.511999999999</v>
      </c>
      <c r="K60" s="18">
        <v>0</v>
      </c>
      <c r="L60" s="17">
        <v>0</v>
      </c>
      <c r="M60" s="69">
        <v>78450</v>
      </c>
      <c r="N60" s="22">
        <v>2</v>
      </c>
      <c r="O60" s="71">
        <v>39230</v>
      </c>
    </row>
    <row r="61" spans="1:15">
      <c r="A61" s="20" t="s">
        <v>108</v>
      </c>
      <c r="B61" s="21" t="s">
        <v>109</v>
      </c>
      <c r="C61" s="18">
        <v>41</v>
      </c>
      <c r="D61" s="17">
        <v>4935.5714613634937</v>
      </c>
      <c r="E61" s="18">
        <v>5.34</v>
      </c>
      <c r="F61" s="17">
        <v>14265.476090081456</v>
      </c>
      <c r="G61" s="18">
        <v>1.98</v>
      </c>
      <c r="H61" s="17">
        <v>14366.590421168527</v>
      </c>
      <c r="I61" s="18">
        <v>0.12</v>
      </c>
      <c r="J61" s="17">
        <v>9655.8047999999981</v>
      </c>
      <c r="K61" s="18">
        <v>0</v>
      </c>
      <c r="L61" s="17">
        <v>0</v>
      </c>
      <c r="M61" s="69">
        <v>43220</v>
      </c>
      <c r="N61" s="22">
        <v>2</v>
      </c>
      <c r="O61" s="71">
        <v>21610</v>
      </c>
    </row>
    <row r="62" spans="1:15">
      <c r="A62" s="20" t="s">
        <v>110</v>
      </c>
      <c r="B62" s="21" t="s">
        <v>111</v>
      </c>
      <c r="C62" s="18">
        <v>23.8</v>
      </c>
      <c r="D62" s="17">
        <v>2865.0390434256383</v>
      </c>
      <c r="E62" s="18">
        <v>4.58</v>
      </c>
      <c r="F62" s="17">
        <v>12235.1836128414</v>
      </c>
      <c r="G62" s="18">
        <v>0.79</v>
      </c>
      <c r="H62" s="17">
        <v>5732.1244609712812</v>
      </c>
      <c r="I62" s="18">
        <v>0.34</v>
      </c>
      <c r="J62" s="17">
        <v>27358.113600000001</v>
      </c>
      <c r="K62" s="18">
        <v>1.2</v>
      </c>
      <c r="L62" s="17">
        <v>403.20667917649786</v>
      </c>
      <c r="M62" s="69">
        <v>48590</v>
      </c>
      <c r="N62" s="22">
        <v>2</v>
      </c>
      <c r="O62" s="71">
        <v>24300</v>
      </c>
    </row>
    <row r="63" spans="1:15">
      <c r="A63" s="20" t="s">
        <v>112</v>
      </c>
      <c r="B63" s="21" t="s">
        <v>113</v>
      </c>
      <c r="C63" s="18">
        <v>36</v>
      </c>
      <c r="D63" s="17">
        <v>4333.6725026606291</v>
      </c>
      <c r="E63" s="18">
        <v>6.05</v>
      </c>
      <c r="F63" s="17">
        <v>16162.19669381888</v>
      </c>
      <c r="G63" s="18">
        <v>1.63</v>
      </c>
      <c r="H63" s="17">
        <v>11827.041609345808</v>
      </c>
      <c r="I63" s="18">
        <v>0</v>
      </c>
      <c r="J63" s="17">
        <v>0</v>
      </c>
      <c r="K63" s="18">
        <v>82.933333333333337</v>
      </c>
      <c r="L63" s="17">
        <v>27866.061605309074</v>
      </c>
      <c r="M63" s="69">
        <v>60190</v>
      </c>
      <c r="N63" s="22">
        <v>2</v>
      </c>
      <c r="O63" s="71">
        <v>30100</v>
      </c>
    </row>
    <row r="64" spans="1:15">
      <c r="A64" s="20" t="s">
        <v>114</v>
      </c>
      <c r="B64" s="21" t="s">
        <v>115</v>
      </c>
      <c r="C64" s="18">
        <v>48.9</v>
      </c>
      <c r="D64" s="17">
        <v>5886.5718161140212</v>
      </c>
      <c r="E64" s="18">
        <v>4.07</v>
      </c>
      <c r="F64" s="17">
        <v>10872.750503114519</v>
      </c>
      <c r="G64" s="18">
        <v>1.51</v>
      </c>
      <c r="H64" s="17">
        <v>10956.339159578019</v>
      </c>
      <c r="I64" s="18">
        <v>0</v>
      </c>
      <c r="J64" s="17">
        <v>0</v>
      </c>
      <c r="K64" s="18">
        <v>29.616666666666667</v>
      </c>
      <c r="L64" s="17">
        <v>9951.3648457866202</v>
      </c>
      <c r="M64" s="69">
        <v>37670</v>
      </c>
      <c r="N64" s="22">
        <v>2</v>
      </c>
      <c r="O64" s="71">
        <v>18840</v>
      </c>
    </row>
    <row r="65" spans="1:15">
      <c r="A65" s="20" t="s">
        <v>116</v>
      </c>
      <c r="B65" s="21" t="s">
        <v>117</v>
      </c>
      <c r="C65" s="18">
        <v>32.200000000000003</v>
      </c>
      <c r="D65" s="17">
        <v>3876.2292940464517</v>
      </c>
      <c r="E65" s="18">
        <v>3.4799999999999995</v>
      </c>
      <c r="F65" s="17">
        <v>9296.6023957834204</v>
      </c>
      <c r="G65" s="18">
        <v>0.95</v>
      </c>
      <c r="H65" s="17">
        <v>6893.0610606616665</v>
      </c>
      <c r="I65" s="18">
        <v>0</v>
      </c>
      <c r="J65" s="17">
        <v>0</v>
      </c>
      <c r="K65" s="18">
        <v>39.583333333333336</v>
      </c>
      <c r="L65" s="17">
        <v>13300.22032005809</v>
      </c>
      <c r="M65" s="69">
        <v>33370</v>
      </c>
      <c r="N65" s="22">
        <v>2</v>
      </c>
      <c r="O65" s="71">
        <v>16690</v>
      </c>
    </row>
    <row r="66" spans="1:15">
      <c r="A66" s="20" t="s">
        <v>118</v>
      </c>
      <c r="B66" s="21" t="s">
        <v>119</v>
      </c>
      <c r="C66" s="18">
        <v>28.6</v>
      </c>
      <c r="D66" s="17">
        <v>3442.8620437803888</v>
      </c>
      <c r="E66" s="18">
        <v>4.37</v>
      </c>
      <c r="F66" s="17">
        <v>11674.181744130332</v>
      </c>
      <c r="G66" s="18">
        <v>1.63</v>
      </c>
      <c r="H66" s="17">
        <v>11827.041609345808</v>
      </c>
      <c r="I66" s="18">
        <v>0.38</v>
      </c>
      <c r="J66" s="17">
        <v>30576.715199999999</v>
      </c>
      <c r="K66" s="18">
        <v>0.31666666666666665</v>
      </c>
      <c r="L66" s="17">
        <v>106.4017625604647</v>
      </c>
      <c r="M66" s="69">
        <v>57630</v>
      </c>
      <c r="N66" s="22">
        <v>2</v>
      </c>
      <c r="O66" s="71">
        <v>28820</v>
      </c>
    </row>
    <row r="67" spans="1:15">
      <c r="A67" s="20" t="s">
        <v>120</v>
      </c>
      <c r="B67" s="21" t="s">
        <v>121</v>
      </c>
      <c r="C67" s="18">
        <v>38.299999999999997</v>
      </c>
      <c r="D67" s="17">
        <v>4610.5460236639465</v>
      </c>
      <c r="E67" s="18">
        <v>3.08</v>
      </c>
      <c r="F67" s="17">
        <v>8228.027407762338</v>
      </c>
      <c r="G67" s="18">
        <v>0.51</v>
      </c>
      <c r="H67" s="17">
        <v>3700.4854115131056</v>
      </c>
      <c r="I67" s="18">
        <v>0</v>
      </c>
      <c r="J67" s="17">
        <v>0</v>
      </c>
      <c r="K67" s="18">
        <v>0.35</v>
      </c>
      <c r="L67" s="17">
        <v>117.6019480931452</v>
      </c>
      <c r="M67" s="69">
        <v>16660</v>
      </c>
      <c r="N67" s="22">
        <v>2</v>
      </c>
      <c r="O67" s="71">
        <v>8330</v>
      </c>
    </row>
    <row r="68" spans="1:15">
      <c r="A68" s="20" t="s">
        <v>122</v>
      </c>
      <c r="B68" s="21" t="s">
        <v>123</v>
      </c>
      <c r="C68" s="18">
        <v>48.8</v>
      </c>
      <c r="D68" s="17">
        <v>5874.5338369399633</v>
      </c>
      <c r="E68" s="18">
        <v>9.67</v>
      </c>
      <c r="F68" s="17">
        <v>25832.80033540968</v>
      </c>
      <c r="G68" s="18">
        <v>2.2200000000000002</v>
      </c>
      <c r="H68" s="17">
        <v>16107.995320704109</v>
      </c>
      <c r="I68" s="18">
        <v>0</v>
      </c>
      <c r="J68" s="17">
        <v>0</v>
      </c>
      <c r="K68" s="18">
        <v>0</v>
      </c>
      <c r="L68" s="17">
        <v>0</v>
      </c>
      <c r="M68" s="69">
        <v>47820</v>
      </c>
      <c r="N68" s="22">
        <v>2</v>
      </c>
      <c r="O68" s="71">
        <v>23910</v>
      </c>
    </row>
    <row r="69" spans="1:15">
      <c r="A69" s="20" t="s">
        <v>124</v>
      </c>
      <c r="B69" s="21" t="s">
        <v>125</v>
      </c>
      <c r="C69" s="18">
        <v>83.6</v>
      </c>
      <c r="D69" s="17">
        <v>10063.750589511905</v>
      </c>
      <c r="E69" s="18">
        <v>5.28</v>
      </c>
      <c r="F69" s="17">
        <v>14105.189841878295</v>
      </c>
      <c r="G69" s="18">
        <v>1.47</v>
      </c>
      <c r="H69" s="17">
        <v>10666.105009655421</v>
      </c>
      <c r="I69" s="18">
        <v>7.0000000000000007E-2</v>
      </c>
      <c r="J69" s="17">
        <v>5632.5528000000004</v>
      </c>
      <c r="K69" s="18">
        <v>30</v>
      </c>
      <c r="L69" s="17">
        <v>10080.166979412446</v>
      </c>
      <c r="M69" s="69">
        <v>50550</v>
      </c>
      <c r="N69" s="22">
        <v>2</v>
      </c>
      <c r="O69" s="71">
        <v>25280</v>
      </c>
    </row>
    <row r="70" spans="1:15">
      <c r="A70" s="20" t="s">
        <v>126</v>
      </c>
      <c r="B70" s="21" t="s">
        <v>127</v>
      </c>
      <c r="C70" s="18">
        <v>59.7</v>
      </c>
      <c r="D70" s="17">
        <v>7186.6735669122099</v>
      </c>
      <c r="E70" s="18">
        <v>6.3100000000000005</v>
      </c>
      <c r="F70" s="17">
        <v>16856.770436032584</v>
      </c>
      <c r="G70" s="18">
        <v>2.33</v>
      </c>
      <c r="H70" s="17">
        <v>16906.139232991249</v>
      </c>
      <c r="I70" s="18">
        <v>0</v>
      </c>
      <c r="J70" s="17">
        <v>0</v>
      </c>
      <c r="K70" s="18">
        <v>79.333333333333329</v>
      </c>
      <c r="L70" s="17">
        <v>26656.441567779577</v>
      </c>
      <c r="M70" s="69">
        <v>67610</v>
      </c>
      <c r="N70" s="22">
        <v>1</v>
      </c>
      <c r="O70" s="71">
        <v>67610</v>
      </c>
    </row>
    <row r="71" spans="1:15">
      <c r="A71" s="20" t="s">
        <v>128</v>
      </c>
      <c r="B71" s="21" t="s">
        <v>129</v>
      </c>
      <c r="C71" s="18">
        <v>37</v>
      </c>
      <c r="D71" s="17">
        <v>4454.0522944012018</v>
      </c>
      <c r="E71" s="18">
        <v>6.49</v>
      </c>
      <c r="F71" s="17">
        <v>17337.62918064207</v>
      </c>
      <c r="G71" s="18">
        <v>3.02</v>
      </c>
      <c r="H71" s="17">
        <v>21912.678319156039</v>
      </c>
      <c r="I71" s="18">
        <v>0.22</v>
      </c>
      <c r="J71" s="17">
        <v>17702.308799999999</v>
      </c>
      <c r="K71" s="18">
        <v>0</v>
      </c>
      <c r="L71" s="17">
        <v>0</v>
      </c>
      <c r="M71" s="69">
        <v>61410</v>
      </c>
      <c r="N71" s="22">
        <v>1</v>
      </c>
      <c r="O71" s="71">
        <v>61410</v>
      </c>
    </row>
    <row r="72" spans="1:15">
      <c r="A72" s="20" t="s">
        <v>130</v>
      </c>
      <c r="B72" s="21" t="s">
        <v>131</v>
      </c>
      <c r="C72" s="18">
        <v>30.8</v>
      </c>
      <c r="D72" s="17">
        <v>3707.6975856096492</v>
      </c>
      <c r="E72" s="18">
        <v>2.4</v>
      </c>
      <c r="F72" s="17">
        <v>6411.4499281264971</v>
      </c>
      <c r="G72" s="18">
        <v>0.87</v>
      </c>
      <c r="H72" s="17">
        <v>6312.5927608164739</v>
      </c>
      <c r="I72" s="18">
        <v>0.16</v>
      </c>
      <c r="J72" s="17">
        <v>12874.4064</v>
      </c>
      <c r="K72" s="18">
        <v>18.683333333333334</v>
      </c>
      <c r="L72" s="17">
        <v>6277.7039910674175</v>
      </c>
      <c r="M72" s="69">
        <v>35580</v>
      </c>
      <c r="N72" s="22">
        <v>1</v>
      </c>
      <c r="O72" s="71">
        <v>35580</v>
      </c>
    </row>
    <row r="73" spans="1:15">
      <c r="A73" s="20" t="s">
        <v>132</v>
      </c>
      <c r="B73" s="21" t="s">
        <v>133</v>
      </c>
      <c r="C73" s="18">
        <v>22.1</v>
      </c>
      <c r="D73" s="17">
        <v>2660.3933974666638</v>
      </c>
      <c r="E73" s="18">
        <v>3.91</v>
      </c>
      <c r="F73" s="17">
        <v>10445.320507906086</v>
      </c>
      <c r="G73" s="18">
        <v>0.79</v>
      </c>
      <c r="H73" s="17">
        <v>5732.1244609712812</v>
      </c>
      <c r="I73" s="18">
        <v>0.48</v>
      </c>
      <c r="J73" s="17">
        <v>38623.219199999992</v>
      </c>
      <c r="K73" s="18">
        <v>2.65</v>
      </c>
      <c r="L73" s="17">
        <v>890.4147498480994</v>
      </c>
      <c r="M73" s="69">
        <v>58350</v>
      </c>
      <c r="N73" s="22">
        <v>1</v>
      </c>
      <c r="O73" s="71">
        <v>58350</v>
      </c>
    </row>
    <row r="74" spans="1:15">
      <c r="A74" s="20" t="s">
        <v>134</v>
      </c>
      <c r="B74" s="21" t="s">
        <v>135</v>
      </c>
      <c r="C74" s="18">
        <v>21.3</v>
      </c>
      <c r="D74" s="17">
        <v>2564.0895640742056</v>
      </c>
      <c r="E74" s="18">
        <v>3.01</v>
      </c>
      <c r="F74" s="17">
        <v>8041.0267848586482</v>
      </c>
      <c r="G74" s="18">
        <v>0.74</v>
      </c>
      <c r="H74" s="17">
        <v>5369.3317735680357</v>
      </c>
      <c r="I74" s="18">
        <v>0.2</v>
      </c>
      <c r="J74" s="17">
        <v>16093.008</v>
      </c>
      <c r="K74" s="18">
        <v>0</v>
      </c>
      <c r="L74" s="17">
        <v>0</v>
      </c>
      <c r="M74" s="69">
        <v>32070</v>
      </c>
      <c r="N74" s="22">
        <v>1</v>
      </c>
      <c r="O74" s="71">
        <v>32070</v>
      </c>
    </row>
    <row r="75" spans="1:15">
      <c r="A75" s="20" t="s">
        <v>136</v>
      </c>
      <c r="B75" s="21" t="s">
        <v>137</v>
      </c>
      <c r="C75" s="18">
        <v>40.299999999999997</v>
      </c>
      <c r="D75" s="17">
        <v>4851.3056071450928</v>
      </c>
      <c r="E75" s="18">
        <v>7.27</v>
      </c>
      <c r="F75" s="17">
        <v>19421.350407283182</v>
      </c>
      <c r="G75" s="18">
        <v>2.67</v>
      </c>
      <c r="H75" s="17">
        <v>19373.129507333317</v>
      </c>
      <c r="I75" s="18">
        <v>0.28999999999999998</v>
      </c>
      <c r="J75" s="17">
        <v>23334.861599999997</v>
      </c>
      <c r="K75" s="18">
        <v>0</v>
      </c>
      <c r="L75" s="17">
        <v>0</v>
      </c>
      <c r="M75" s="69">
        <v>66980</v>
      </c>
      <c r="N75" s="22">
        <v>2</v>
      </c>
      <c r="O75" s="71">
        <v>33490</v>
      </c>
    </row>
    <row r="76" spans="1:15">
      <c r="A76" s="20" t="s">
        <v>138</v>
      </c>
      <c r="B76" s="21" t="s">
        <v>139</v>
      </c>
      <c r="C76" s="18">
        <v>42.4</v>
      </c>
      <c r="D76" s="17">
        <v>5104.1031698002962</v>
      </c>
      <c r="E76" s="18">
        <v>6.2</v>
      </c>
      <c r="F76" s="17">
        <v>16562.912314326786</v>
      </c>
      <c r="G76" s="18">
        <v>2.13</v>
      </c>
      <c r="H76" s="17">
        <v>15454.968483378263</v>
      </c>
      <c r="I76" s="18">
        <v>0.06</v>
      </c>
      <c r="J76" s="17">
        <v>4827.902399999999</v>
      </c>
      <c r="K76" s="18">
        <v>160.81666666666666</v>
      </c>
      <c r="L76" s="17">
        <v>54035.295102417047</v>
      </c>
      <c r="M76" s="69">
        <v>95990</v>
      </c>
      <c r="N76" s="22">
        <v>2</v>
      </c>
      <c r="O76" s="71">
        <v>48000</v>
      </c>
    </row>
    <row r="77" spans="1:15">
      <c r="A77" s="20" t="s">
        <v>140</v>
      </c>
      <c r="B77" s="21" t="s">
        <v>141</v>
      </c>
      <c r="C77" s="18">
        <v>44.1</v>
      </c>
      <c r="D77" s="17">
        <v>5308.7488157592707</v>
      </c>
      <c r="E77" s="18">
        <v>6.49</v>
      </c>
      <c r="F77" s="17">
        <v>17337.62918064207</v>
      </c>
      <c r="G77" s="18">
        <v>2.1</v>
      </c>
      <c r="H77" s="17">
        <v>15237.292870936319</v>
      </c>
      <c r="I77" s="18">
        <v>0.05</v>
      </c>
      <c r="J77" s="17">
        <v>4023.252</v>
      </c>
      <c r="K77" s="18">
        <v>1.7666666666666666</v>
      </c>
      <c r="L77" s="17">
        <v>593.60983323206631</v>
      </c>
      <c r="M77" s="69">
        <v>42500</v>
      </c>
      <c r="N77" s="22">
        <v>2</v>
      </c>
      <c r="O77" s="71">
        <v>21250</v>
      </c>
    </row>
    <row r="78" spans="1:15">
      <c r="A78" s="20" t="s">
        <v>142</v>
      </c>
      <c r="B78" s="21" t="s">
        <v>143</v>
      </c>
      <c r="C78" s="18">
        <v>36.6</v>
      </c>
      <c r="D78" s="17">
        <v>4405.9003777049729</v>
      </c>
      <c r="E78" s="18">
        <v>6.99</v>
      </c>
      <c r="F78" s="17">
        <v>18673.347915668426</v>
      </c>
      <c r="G78" s="18">
        <v>3.25</v>
      </c>
      <c r="H78" s="17">
        <v>23581.524681210965</v>
      </c>
      <c r="I78" s="18">
        <v>0.36</v>
      </c>
      <c r="J78" s="17">
        <v>28967.414399999998</v>
      </c>
      <c r="K78" s="18">
        <v>3.6166666666666667</v>
      </c>
      <c r="L78" s="17">
        <v>1215.2201302958338</v>
      </c>
      <c r="M78" s="69">
        <v>76840</v>
      </c>
      <c r="N78" s="22">
        <v>2</v>
      </c>
      <c r="O78" s="71">
        <v>38420</v>
      </c>
    </row>
    <row r="79" spans="1:15">
      <c r="A79" s="20" t="s">
        <v>144</v>
      </c>
      <c r="B79" s="21" t="s">
        <v>145</v>
      </c>
      <c r="C79" s="18">
        <v>79.7</v>
      </c>
      <c r="D79" s="17">
        <v>9594.2694017236699</v>
      </c>
      <c r="E79" s="18">
        <v>12.3</v>
      </c>
      <c r="F79" s="17">
        <v>32858.680881648303</v>
      </c>
      <c r="G79" s="18">
        <v>5.84</v>
      </c>
      <c r="H79" s="17">
        <v>42374.185888699089</v>
      </c>
      <c r="I79" s="18">
        <v>0.06</v>
      </c>
      <c r="J79" s="17">
        <v>4827.902399999999</v>
      </c>
      <c r="K79" s="18">
        <v>0</v>
      </c>
      <c r="L79" s="17">
        <v>0</v>
      </c>
      <c r="M79" s="69">
        <v>89660</v>
      </c>
      <c r="N79" s="22">
        <v>2</v>
      </c>
      <c r="O79" s="71">
        <v>44830</v>
      </c>
    </row>
    <row r="80" spans="1:15">
      <c r="A80" s="20" t="s">
        <v>146</v>
      </c>
      <c r="B80" s="21" t="s">
        <v>147</v>
      </c>
      <c r="C80" s="18">
        <v>53.9</v>
      </c>
      <c r="D80" s="17">
        <v>6488.4707748168858</v>
      </c>
      <c r="E80" s="18">
        <v>3.75</v>
      </c>
      <c r="F80" s="17">
        <v>10017.890512697653</v>
      </c>
      <c r="G80" s="18">
        <v>1.2</v>
      </c>
      <c r="H80" s="17">
        <v>8707.0244976778959</v>
      </c>
      <c r="I80" s="18">
        <v>0</v>
      </c>
      <c r="J80" s="17">
        <v>0</v>
      </c>
      <c r="K80" s="18">
        <v>0</v>
      </c>
      <c r="L80" s="17">
        <v>0</v>
      </c>
      <c r="M80" s="69">
        <v>25210</v>
      </c>
      <c r="N80" s="22">
        <v>2</v>
      </c>
      <c r="O80" s="71">
        <v>12610</v>
      </c>
    </row>
    <row r="81" spans="1:15">
      <c r="A81" s="20" t="s">
        <v>148</v>
      </c>
      <c r="B81" s="21" t="s">
        <v>149</v>
      </c>
      <c r="C81" s="18">
        <v>22.4</v>
      </c>
      <c r="D81" s="17">
        <v>2696.5073349888357</v>
      </c>
      <c r="E81" s="18">
        <v>7.4899999999999993</v>
      </c>
      <c r="F81" s="17">
        <v>20009.066650694775</v>
      </c>
      <c r="G81" s="18">
        <v>1.64</v>
      </c>
      <c r="H81" s="17">
        <v>11899.600146826457</v>
      </c>
      <c r="I81" s="18">
        <v>0.05</v>
      </c>
      <c r="J81" s="17">
        <v>4023.252</v>
      </c>
      <c r="K81" s="18">
        <v>34.116666666666667</v>
      </c>
      <c r="L81" s="17">
        <v>11463.389892698488</v>
      </c>
      <c r="M81" s="69">
        <v>50090</v>
      </c>
      <c r="N81" s="22">
        <v>2</v>
      </c>
      <c r="O81" s="71">
        <v>25050</v>
      </c>
    </row>
    <row r="82" spans="1:15">
      <c r="A82" s="20" t="s">
        <v>150</v>
      </c>
      <c r="B82" s="21" t="s">
        <v>151</v>
      </c>
      <c r="C82" s="18">
        <v>61.5</v>
      </c>
      <c r="D82" s="17">
        <v>7403.3571920452414</v>
      </c>
      <c r="E82" s="18">
        <v>6.95</v>
      </c>
      <c r="F82" s="17">
        <v>18566.490416866316</v>
      </c>
      <c r="G82" s="18">
        <v>1.8</v>
      </c>
      <c r="H82" s="17">
        <v>13060.536746516844</v>
      </c>
      <c r="I82" s="18">
        <v>0.02</v>
      </c>
      <c r="J82" s="17">
        <v>1609.3008</v>
      </c>
      <c r="K82" s="18">
        <v>13.95</v>
      </c>
      <c r="L82" s="17">
        <v>4687.2776454267869</v>
      </c>
      <c r="M82" s="69">
        <v>45330</v>
      </c>
      <c r="N82" s="22">
        <v>2</v>
      </c>
      <c r="O82" s="71">
        <v>22670</v>
      </c>
    </row>
    <row r="83" spans="1:15">
      <c r="A83" s="20" t="s">
        <v>152</v>
      </c>
      <c r="B83" s="21" t="s">
        <v>153</v>
      </c>
      <c r="C83" s="18">
        <v>32.4</v>
      </c>
      <c r="D83" s="17">
        <v>3900.3052523945657</v>
      </c>
      <c r="E83" s="18">
        <v>8.4600000000000009</v>
      </c>
      <c r="F83" s="17">
        <v>22600.360996645908</v>
      </c>
      <c r="G83" s="18">
        <v>1.84</v>
      </c>
      <c r="H83" s="17">
        <v>13350.770896439441</v>
      </c>
      <c r="I83" s="18">
        <v>0.03</v>
      </c>
      <c r="J83" s="17">
        <v>2413.9511999999995</v>
      </c>
      <c r="K83" s="18">
        <v>79.63333333333334</v>
      </c>
      <c r="L83" s="17">
        <v>26757.243237573708</v>
      </c>
      <c r="M83" s="69">
        <v>69020</v>
      </c>
      <c r="N83" s="22">
        <v>2</v>
      </c>
      <c r="O83" s="71">
        <v>34510</v>
      </c>
    </row>
    <row r="84" spans="1:15">
      <c r="A84" s="20" t="s">
        <v>154</v>
      </c>
      <c r="B84" s="21" t="s">
        <v>155</v>
      </c>
      <c r="C84" s="18">
        <v>25.7</v>
      </c>
      <c r="D84" s="17">
        <v>3093.7606477327267</v>
      </c>
      <c r="E84" s="18">
        <v>4.74</v>
      </c>
      <c r="F84" s="17">
        <v>12662.613608049833</v>
      </c>
      <c r="G84" s="18">
        <v>1.48</v>
      </c>
      <c r="H84" s="17">
        <v>10738.663547136071</v>
      </c>
      <c r="I84" s="18">
        <v>0.06</v>
      </c>
      <c r="J84" s="17">
        <v>4827.902399999999</v>
      </c>
      <c r="K84" s="18">
        <v>8.5833333333333339</v>
      </c>
      <c r="L84" s="17">
        <v>2884.0477746652277</v>
      </c>
      <c r="M84" s="69">
        <v>34210</v>
      </c>
      <c r="N84" s="22">
        <v>2</v>
      </c>
      <c r="O84" s="71">
        <v>17110</v>
      </c>
    </row>
    <row r="85" spans="1:15">
      <c r="A85" s="20" t="s">
        <v>156</v>
      </c>
      <c r="B85" s="21" t="s">
        <v>157</v>
      </c>
      <c r="C85" s="18">
        <v>25.8</v>
      </c>
      <c r="D85" s="17">
        <v>3105.7986269067842</v>
      </c>
      <c r="E85" s="18">
        <v>4.49</v>
      </c>
      <c r="F85" s="17">
        <v>11994.754240536657</v>
      </c>
      <c r="G85" s="18">
        <v>0.91</v>
      </c>
      <c r="H85" s="17">
        <v>6602.8269107390706</v>
      </c>
      <c r="I85" s="18">
        <v>0</v>
      </c>
      <c r="J85" s="17">
        <v>0</v>
      </c>
      <c r="K85" s="18">
        <v>0</v>
      </c>
      <c r="L85" s="17">
        <v>0</v>
      </c>
      <c r="M85" s="69">
        <v>21700</v>
      </c>
      <c r="N85" s="22">
        <v>2</v>
      </c>
      <c r="O85" s="71">
        <v>10850</v>
      </c>
    </row>
    <row r="86" spans="1:15">
      <c r="A86" s="20" t="s">
        <v>158</v>
      </c>
      <c r="B86" s="21" t="s">
        <v>159</v>
      </c>
      <c r="C86" s="18">
        <v>32.4</v>
      </c>
      <c r="D86" s="17">
        <v>3900.3052523945657</v>
      </c>
      <c r="E86" s="18">
        <v>5.49</v>
      </c>
      <c r="F86" s="17">
        <v>14666.191710589364</v>
      </c>
      <c r="G86" s="18">
        <v>1.65</v>
      </c>
      <c r="H86" s="17">
        <v>11972.158684307105</v>
      </c>
      <c r="I86" s="18">
        <v>0.02</v>
      </c>
      <c r="J86" s="17">
        <v>1609.3008</v>
      </c>
      <c r="K86" s="18">
        <v>0</v>
      </c>
      <c r="L86" s="17">
        <v>0</v>
      </c>
      <c r="M86" s="69">
        <v>32150</v>
      </c>
      <c r="N86" s="22">
        <v>2</v>
      </c>
      <c r="O86" s="71">
        <v>16080</v>
      </c>
    </row>
    <row r="87" spans="1:15">
      <c r="A87" s="20" t="s">
        <v>160</v>
      </c>
      <c r="B87" s="21" t="s">
        <v>161</v>
      </c>
      <c r="C87" s="18">
        <v>22.4</v>
      </c>
      <c r="D87" s="17">
        <v>2696.5073349888357</v>
      </c>
      <c r="E87" s="18">
        <v>8.3800000000000008</v>
      </c>
      <c r="F87" s="17">
        <v>22386.645999041688</v>
      </c>
      <c r="G87" s="18">
        <v>3.56</v>
      </c>
      <c r="H87" s="17">
        <v>25830.839343111089</v>
      </c>
      <c r="I87" s="18">
        <v>0</v>
      </c>
      <c r="J87" s="17">
        <v>0</v>
      </c>
      <c r="K87" s="18">
        <v>163.05000000000001</v>
      </c>
      <c r="L87" s="17">
        <v>54785.707533106652</v>
      </c>
      <c r="M87" s="69">
        <v>105700</v>
      </c>
      <c r="N87" s="22">
        <v>2</v>
      </c>
      <c r="O87" s="71">
        <v>52850</v>
      </c>
    </row>
    <row r="88" spans="1:15">
      <c r="A88" s="20" t="s">
        <v>162</v>
      </c>
      <c r="B88" s="21" t="s">
        <v>163</v>
      </c>
      <c r="C88" s="18">
        <v>46.8</v>
      </c>
      <c r="D88" s="17">
        <v>5633.7742534588169</v>
      </c>
      <c r="E88" s="18">
        <v>11.85</v>
      </c>
      <c r="F88" s="17">
        <v>31656.534020124582</v>
      </c>
      <c r="G88" s="18">
        <v>4.7699999999999996</v>
      </c>
      <c r="H88" s="17">
        <v>34610.422378269628</v>
      </c>
      <c r="I88" s="18">
        <v>0.15</v>
      </c>
      <c r="J88" s="17">
        <v>12069.755999999999</v>
      </c>
      <c r="K88" s="18">
        <v>0</v>
      </c>
      <c r="L88" s="17">
        <v>0</v>
      </c>
      <c r="M88" s="69">
        <v>83970</v>
      </c>
      <c r="N88" s="22">
        <v>2</v>
      </c>
      <c r="O88" s="71">
        <v>41990</v>
      </c>
    </row>
    <row r="89" spans="1:15">
      <c r="A89" s="20" t="s">
        <v>164</v>
      </c>
      <c r="B89" s="21" t="s">
        <v>165</v>
      </c>
      <c r="C89" s="18">
        <v>21.6</v>
      </c>
      <c r="D89" s="17">
        <v>2600.2035015963775</v>
      </c>
      <c r="E89" s="18">
        <v>2.79</v>
      </c>
      <c r="F89" s="17">
        <v>7453.3105414470538</v>
      </c>
      <c r="G89" s="18">
        <v>0.73</v>
      </c>
      <c r="H89" s="17">
        <v>5296.7732360873861</v>
      </c>
      <c r="I89" s="18">
        <v>0.27</v>
      </c>
      <c r="J89" s="17">
        <v>21725.560799999999</v>
      </c>
      <c r="K89" s="18">
        <v>0</v>
      </c>
      <c r="L89" s="17">
        <v>0</v>
      </c>
      <c r="M89" s="69">
        <v>37080</v>
      </c>
      <c r="N89" s="22">
        <v>2</v>
      </c>
      <c r="O89" s="71">
        <v>18540</v>
      </c>
    </row>
    <row r="90" spans="1:15">
      <c r="A90" s="20" t="s">
        <v>166</v>
      </c>
      <c r="B90" s="21" t="s">
        <v>167</v>
      </c>
      <c r="C90" s="18">
        <v>23.7</v>
      </c>
      <c r="D90" s="17">
        <v>2853.0010642515808</v>
      </c>
      <c r="E90" s="18">
        <v>9.56</v>
      </c>
      <c r="F90" s="17">
        <v>25538.942213703882</v>
      </c>
      <c r="G90" s="18">
        <v>1.66</v>
      </c>
      <c r="H90" s="17">
        <v>12044.717221787754</v>
      </c>
      <c r="I90" s="18">
        <v>0</v>
      </c>
      <c r="J90" s="17">
        <v>0</v>
      </c>
      <c r="K90" s="18">
        <v>249</v>
      </c>
      <c r="L90" s="17">
        <v>83665.385929123309</v>
      </c>
      <c r="M90" s="69">
        <v>124100</v>
      </c>
      <c r="N90" s="22">
        <v>2</v>
      </c>
      <c r="O90" s="71">
        <v>62050</v>
      </c>
    </row>
    <row r="91" spans="1:15">
      <c r="A91" s="20" t="s">
        <v>168</v>
      </c>
      <c r="B91" s="21" t="s">
        <v>169</v>
      </c>
      <c r="C91" s="18">
        <v>48.5</v>
      </c>
      <c r="D91" s="17">
        <v>5838.4198994177914</v>
      </c>
      <c r="E91" s="18">
        <v>4.59</v>
      </c>
      <c r="F91" s="17">
        <v>12261.897987541926</v>
      </c>
      <c r="G91" s="18">
        <v>1.81</v>
      </c>
      <c r="H91" s="17">
        <v>13133.095283997493</v>
      </c>
      <c r="I91" s="18">
        <v>0.14000000000000001</v>
      </c>
      <c r="J91" s="17">
        <v>11265.105600000001</v>
      </c>
      <c r="K91" s="18">
        <v>0</v>
      </c>
      <c r="L91" s="17">
        <v>0</v>
      </c>
      <c r="M91" s="69">
        <v>42500</v>
      </c>
      <c r="N91" s="22">
        <v>1</v>
      </c>
      <c r="O91" s="71">
        <v>42500</v>
      </c>
    </row>
    <row r="92" spans="1:15">
      <c r="A92" s="20" t="s">
        <v>170</v>
      </c>
      <c r="B92" s="21" t="s">
        <v>171</v>
      </c>
      <c r="C92" s="18">
        <v>75.5</v>
      </c>
      <c r="D92" s="17">
        <v>9088.6742764132632</v>
      </c>
      <c r="E92" s="18">
        <v>2.87</v>
      </c>
      <c r="F92" s="17">
        <v>7667.0255390512702</v>
      </c>
      <c r="G92" s="18">
        <v>0.91</v>
      </c>
      <c r="H92" s="17">
        <v>6602.8269107390706</v>
      </c>
      <c r="I92" s="18">
        <v>7.0000000000000007E-2</v>
      </c>
      <c r="J92" s="17">
        <v>5632.5528000000004</v>
      </c>
      <c r="K92" s="18">
        <v>0</v>
      </c>
      <c r="L92" s="17">
        <v>0</v>
      </c>
      <c r="M92" s="69">
        <v>28990</v>
      </c>
      <c r="N92" s="22">
        <v>1</v>
      </c>
      <c r="O92" s="71">
        <v>28990</v>
      </c>
    </row>
    <row r="93" spans="1:15">
      <c r="A93" s="20" t="s">
        <v>172</v>
      </c>
      <c r="B93" s="21" t="s">
        <v>173</v>
      </c>
      <c r="C93" s="18">
        <v>20.5</v>
      </c>
      <c r="D93" s="17">
        <v>2467.7857306817468</v>
      </c>
      <c r="E93" s="18">
        <v>7.49</v>
      </c>
      <c r="F93" s="17">
        <v>20009.066650694778</v>
      </c>
      <c r="G93" s="18">
        <v>2.0299999999999998</v>
      </c>
      <c r="H93" s="17">
        <v>14729.383108571772</v>
      </c>
      <c r="I93" s="18">
        <v>0.14000000000000001</v>
      </c>
      <c r="J93" s="17">
        <v>11265.105600000001</v>
      </c>
      <c r="K93" s="18">
        <v>0</v>
      </c>
      <c r="L93" s="17">
        <v>0</v>
      </c>
      <c r="M93" s="69">
        <v>48470</v>
      </c>
      <c r="N93" s="22">
        <v>1</v>
      </c>
      <c r="O93" s="71">
        <v>48470</v>
      </c>
    </row>
    <row r="94" spans="1:15">
      <c r="A94" s="20" t="s">
        <v>174</v>
      </c>
      <c r="B94" s="21" t="s">
        <v>175</v>
      </c>
      <c r="C94" s="18">
        <v>47.7</v>
      </c>
      <c r="D94" s="17">
        <v>5742.1160660253336</v>
      </c>
      <c r="E94" s="18">
        <v>2.5300000000000002</v>
      </c>
      <c r="F94" s="17">
        <v>6758.7367992333502</v>
      </c>
      <c r="G94" s="18">
        <v>0.45</v>
      </c>
      <c r="H94" s="17">
        <v>3265.1341866292109</v>
      </c>
      <c r="I94" s="18">
        <v>0</v>
      </c>
      <c r="J94" s="17">
        <v>0</v>
      </c>
      <c r="K94" s="18">
        <v>15.166666666666666</v>
      </c>
      <c r="L94" s="17">
        <v>5096.084417369625</v>
      </c>
      <c r="M94" s="69">
        <v>20860</v>
      </c>
      <c r="N94" s="22">
        <v>1</v>
      </c>
      <c r="O94" s="71">
        <v>20860</v>
      </c>
    </row>
    <row r="95" spans="1:15">
      <c r="A95" s="20" t="s">
        <v>176</v>
      </c>
      <c r="B95" s="21" t="s">
        <v>177</v>
      </c>
      <c r="C95" s="18">
        <v>50.1</v>
      </c>
      <c r="D95" s="17">
        <v>6031.0275662027088</v>
      </c>
      <c r="E95" s="18">
        <v>4.6099999999999994</v>
      </c>
      <c r="F95" s="17">
        <v>12315.32673694298</v>
      </c>
      <c r="G95" s="18">
        <v>1.21</v>
      </c>
      <c r="H95" s="17">
        <v>8779.5830351585446</v>
      </c>
      <c r="I95" s="18">
        <v>0.13</v>
      </c>
      <c r="J95" s="17">
        <v>10460.4552</v>
      </c>
      <c r="K95" s="18">
        <v>0</v>
      </c>
      <c r="L95" s="17">
        <v>0</v>
      </c>
      <c r="M95" s="69">
        <v>37590</v>
      </c>
      <c r="N95" s="22">
        <v>1</v>
      </c>
      <c r="O95" s="71">
        <v>37590</v>
      </c>
    </row>
    <row r="96" spans="1:15">
      <c r="A96" s="20" t="s">
        <v>178</v>
      </c>
      <c r="B96" s="21" t="s">
        <v>179</v>
      </c>
      <c r="C96" s="18">
        <v>25.4</v>
      </c>
      <c r="D96" s="17">
        <v>3057.6467102105548</v>
      </c>
      <c r="E96" s="18">
        <v>2.35</v>
      </c>
      <c r="F96" s="17">
        <v>6277.8780546238622</v>
      </c>
      <c r="G96" s="18">
        <v>0.76</v>
      </c>
      <c r="H96" s="17">
        <v>5514.4488485293341</v>
      </c>
      <c r="I96" s="18">
        <v>0</v>
      </c>
      <c r="J96" s="17">
        <v>0</v>
      </c>
      <c r="K96" s="18">
        <v>0</v>
      </c>
      <c r="L96" s="17">
        <v>0</v>
      </c>
      <c r="M96" s="69">
        <v>14850</v>
      </c>
      <c r="N96" s="22">
        <v>2</v>
      </c>
      <c r="O96" s="71">
        <v>7430</v>
      </c>
    </row>
    <row r="97" spans="1:15">
      <c r="A97" s="20" t="s">
        <v>180</v>
      </c>
      <c r="B97" s="21" t="s">
        <v>181</v>
      </c>
      <c r="C97" s="18">
        <v>65.400000000000006</v>
      </c>
      <c r="D97" s="17">
        <v>7872.8383798334762</v>
      </c>
      <c r="E97" s="18">
        <v>4.97</v>
      </c>
      <c r="F97" s="17">
        <v>13277.044226161956</v>
      </c>
      <c r="G97" s="18">
        <v>1.71</v>
      </c>
      <c r="H97" s="17">
        <v>12407.509909191001</v>
      </c>
      <c r="I97" s="18">
        <v>0.31</v>
      </c>
      <c r="J97" s="17">
        <v>24944.162399999997</v>
      </c>
      <c r="K97" s="18">
        <v>0</v>
      </c>
      <c r="L97" s="17">
        <v>0</v>
      </c>
      <c r="M97" s="69">
        <v>58500</v>
      </c>
      <c r="N97" s="22">
        <v>2</v>
      </c>
      <c r="O97" s="71">
        <v>29250</v>
      </c>
    </row>
    <row r="98" spans="1:15">
      <c r="A98" s="20" t="s">
        <v>182</v>
      </c>
      <c r="B98" s="21" t="s">
        <v>183</v>
      </c>
      <c r="C98" s="18">
        <v>38.6</v>
      </c>
      <c r="D98" s="17">
        <v>4646.6599611861193</v>
      </c>
      <c r="E98" s="18">
        <v>8.36</v>
      </c>
      <c r="F98" s="17">
        <v>22333.217249640631</v>
      </c>
      <c r="G98" s="18">
        <v>2.33</v>
      </c>
      <c r="H98" s="17">
        <v>16906.139232991249</v>
      </c>
      <c r="I98" s="18">
        <v>0.12</v>
      </c>
      <c r="J98" s="17">
        <v>9655.8047999999981</v>
      </c>
      <c r="K98" s="18">
        <v>0</v>
      </c>
      <c r="L98" s="17">
        <v>0</v>
      </c>
      <c r="M98" s="69">
        <v>53540</v>
      </c>
      <c r="N98" s="22">
        <v>2</v>
      </c>
      <c r="O98" s="71">
        <v>26770</v>
      </c>
    </row>
    <row r="99" spans="1:15">
      <c r="A99" s="20" t="s">
        <v>184</v>
      </c>
      <c r="B99" s="21" t="s">
        <v>185</v>
      </c>
      <c r="C99" s="18">
        <v>35.5</v>
      </c>
      <c r="D99" s="17">
        <v>4273.4826067903423</v>
      </c>
      <c r="E99" s="18">
        <v>5.46</v>
      </c>
      <c r="F99" s="17">
        <v>14586.048586487783</v>
      </c>
      <c r="G99" s="18">
        <v>1.91</v>
      </c>
      <c r="H99" s="17">
        <v>13858.680658803984</v>
      </c>
      <c r="I99" s="18">
        <v>0.11</v>
      </c>
      <c r="J99" s="17">
        <v>8851.1543999999994</v>
      </c>
      <c r="K99" s="18">
        <v>0</v>
      </c>
      <c r="L99" s="17">
        <v>0</v>
      </c>
      <c r="M99" s="69">
        <v>41570</v>
      </c>
      <c r="N99" s="22">
        <v>2</v>
      </c>
      <c r="O99" s="71">
        <v>20790</v>
      </c>
    </row>
    <row r="100" spans="1:15">
      <c r="A100" s="20" t="s">
        <v>186</v>
      </c>
      <c r="B100" s="21" t="s">
        <v>187</v>
      </c>
      <c r="C100" s="18">
        <v>28</v>
      </c>
      <c r="D100" s="17">
        <v>3370.6341687360446</v>
      </c>
      <c r="E100" s="18">
        <v>8.9700000000000006</v>
      </c>
      <c r="F100" s="17">
        <v>23962.794106372785</v>
      </c>
      <c r="G100" s="18">
        <v>4.28</v>
      </c>
      <c r="H100" s="17">
        <v>31055.054041717831</v>
      </c>
      <c r="I100" s="18">
        <v>0.28999999999999998</v>
      </c>
      <c r="J100" s="17">
        <v>23334.861599999997</v>
      </c>
      <c r="K100" s="18">
        <v>62.9</v>
      </c>
      <c r="L100" s="17">
        <v>21134.750100168094</v>
      </c>
      <c r="M100" s="69">
        <v>102860</v>
      </c>
      <c r="N100" s="22">
        <v>2</v>
      </c>
      <c r="O100" s="71">
        <v>51430</v>
      </c>
    </row>
    <row r="101" spans="1:15">
      <c r="A101" s="20" t="s">
        <v>188</v>
      </c>
      <c r="B101" s="21" t="s">
        <v>189</v>
      </c>
      <c r="C101" s="18">
        <v>26.7</v>
      </c>
      <c r="D101" s="17">
        <v>3214.1404394732999</v>
      </c>
      <c r="E101" s="18">
        <v>3.7299999999999995</v>
      </c>
      <c r="F101" s="17">
        <v>9964.4617632965965</v>
      </c>
      <c r="G101" s="18">
        <v>1.2</v>
      </c>
      <c r="H101" s="17">
        <v>8707.0244976778959</v>
      </c>
      <c r="I101" s="18">
        <v>0.18</v>
      </c>
      <c r="J101" s="17">
        <v>14483.707199999999</v>
      </c>
      <c r="K101" s="18">
        <v>0</v>
      </c>
      <c r="L101" s="17">
        <v>0</v>
      </c>
      <c r="M101" s="69">
        <v>36370</v>
      </c>
      <c r="N101" s="22">
        <v>2</v>
      </c>
      <c r="O101" s="71">
        <v>18190</v>
      </c>
    </row>
    <row r="102" spans="1:15">
      <c r="A102" s="20" t="s">
        <v>190</v>
      </c>
      <c r="B102" s="21" t="s">
        <v>191</v>
      </c>
      <c r="C102" s="18">
        <v>21.9</v>
      </c>
      <c r="D102" s="17">
        <v>2636.3174391185489</v>
      </c>
      <c r="E102" s="18">
        <v>5.29</v>
      </c>
      <c r="F102" s="17">
        <v>14131.904216578821</v>
      </c>
      <c r="G102" s="18">
        <v>1.81</v>
      </c>
      <c r="H102" s="17">
        <v>13133.095283997493</v>
      </c>
      <c r="I102" s="18">
        <v>0.04</v>
      </c>
      <c r="J102" s="17">
        <v>3218.6016</v>
      </c>
      <c r="K102" s="18">
        <v>0</v>
      </c>
      <c r="L102" s="17">
        <v>0</v>
      </c>
      <c r="M102" s="69">
        <v>33120</v>
      </c>
      <c r="N102" s="22">
        <v>2</v>
      </c>
      <c r="O102" s="71">
        <v>16560</v>
      </c>
    </row>
    <row r="103" spans="1:15">
      <c r="A103" s="20" t="s">
        <v>192</v>
      </c>
      <c r="B103" s="21" t="s">
        <v>193</v>
      </c>
      <c r="C103" s="18">
        <v>61.5</v>
      </c>
      <c r="D103" s="17">
        <v>7403.3571920452414</v>
      </c>
      <c r="E103" s="18">
        <v>4.25</v>
      </c>
      <c r="F103" s="17">
        <v>11353.609247724005</v>
      </c>
      <c r="G103" s="18">
        <v>1.47</v>
      </c>
      <c r="H103" s="17">
        <v>10666.105009655421</v>
      </c>
      <c r="I103" s="18">
        <v>0</v>
      </c>
      <c r="J103" s="17">
        <v>0</v>
      </c>
      <c r="K103" s="18">
        <v>0</v>
      </c>
      <c r="L103" s="17">
        <v>0</v>
      </c>
      <c r="M103" s="69">
        <v>29420</v>
      </c>
      <c r="N103" s="22">
        <v>2</v>
      </c>
      <c r="O103" s="71">
        <v>14710</v>
      </c>
    </row>
    <row r="104" spans="1:15">
      <c r="A104" s="20" t="s">
        <v>194</v>
      </c>
      <c r="B104" s="21" t="s">
        <v>195</v>
      </c>
      <c r="C104" s="18">
        <v>33</v>
      </c>
      <c r="D104" s="17">
        <v>3972.53312743891</v>
      </c>
      <c r="E104" s="18">
        <v>6.17</v>
      </c>
      <c r="F104" s="17">
        <v>16482.769190225205</v>
      </c>
      <c r="G104" s="18">
        <v>2.19</v>
      </c>
      <c r="H104" s="17">
        <v>15890.319708262159</v>
      </c>
      <c r="I104" s="18">
        <v>0.19</v>
      </c>
      <c r="J104" s="17">
        <v>15288.357599999999</v>
      </c>
      <c r="K104" s="18">
        <v>60.18333333333333</v>
      </c>
      <c r="L104" s="17">
        <v>20221.934979254635</v>
      </c>
      <c r="M104" s="69">
        <v>71860</v>
      </c>
      <c r="N104" s="22">
        <v>2</v>
      </c>
      <c r="O104" s="71">
        <v>35930</v>
      </c>
    </row>
    <row r="105" spans="1:15">
      <c r="A105" s="20" t="s">
        <v>196</v>
      </c>
      <c r="B105" s="21" t="s">
        <v>197</v>
      </c>
      <c r="C105" s="18">
        <v>22</v>
      </c>
      <c r="D105" s="17">
        <v>2648.3554182926064</v>
      </c>
      <c r="E105" s="18">
        <v>3.89</v>
      </c>
      <c r="F105" s="17">
        <v>10391.891758505031</v>
      </c>
      <c r="G105" s="18">
        <v>0.94</v>
      </c>
      <c r="H105" s="17">
        <v>6820.5025231810178</v>
      </c>
      <c r="I105" s="18">
        <v>0.26</v>
      </c>
      <c r="J105" s="17">
        <v>20920.910400000001</v>
      </c>
      <c r="K105" s="18">
        <v>0</v>
      </c>
      <c r="L105" s="17">
        <v>0</v>
      </c>
      <c r="M105" s="69">
        <v>40780</v>
      </c>
      <c r="N105" s="22">
        <v>2</v>
      </c>
      <c r="O105" s="71">
        <v>20390</v>
      </c>
    </row>
    <row r="106" spans="1:15">
      <c r="A106" s="20" t="s">
        <v>198</v>
      </c>
      <c r="B106" s="21" t="s">
        <v>199</v>
      </c>
      <c r="C106" s="18">
        <v>24.5</v>
      </c>
      <c r="D106" s="17">
        <v>2949.3048976440391</v>
      </c>
      <c r="E106" s="18">
        <v>2.77</v>
      </c>
      <c r="F106" s="17">
        <v>7399.8817920459996</v>
      </c>
      <c r="G106" s="18">
        <v>1.1100000000000001</v>
      </c>
      <c r="H106" s="17">
        <v>8053.9976603520545</v>
      </c>
      <c r="I106" s="18">
        <v>0.06</v>
      </c>
      <c r="J106" s="17">
        <v>4827.902399999999</v>
      </c>
      <c r="K106" s="18">
        <v>0</v>
      </c>
      <c r="L106" s="17">
        <v>0</v>
      </c>
      <c r="M106" s="69">
        <v>23230</v>
      </c>
      <c r="N106" s="22">
        <v>2</v>
      </c>
      <c r="O106" s="71">
        <v>11620</v>
      </c>
    </row>
    <row r="107" spans="1:15">
      <c r="A107" s="20" t="s">
        <v>200</v>
      </c>
      <c r="B107" s="21" t="s">
        <v>201</v>
      </c>
      <c r="C107" s="18">
        <v>26.3</v>
      </c>
      <c r="D107" s="17">
        <v>3165.9885227770706</v>
      </c>
      <c r="E107" s="18">
        <v>5.28</v>
      </c>
      <c r="F107" s="17">
        <v>14105.189841878295</v>
      </c>
      <c r="G107" s="18">
        <v>1.68</v>
      </c>
      <c r="H107" s="17">
        <v>12189.834296749053</v>
      </c>
      <c r="I107" s="18">
        <v>0.6</v>
      </c>
      <c r="J107" s="17">
        <v>48279.023999999998</v>
      </c>
      <c r="K107" s="18">
        <v>0</v>
      </c>
      <c r="L107" s="17">
        <v>0</v>
      </c>
      <c r="M107" s="69">
        <v>77740</v>
      </c>
      <c r="N107" s="22">
        <v>2</v>
      </c>
      <c r="O107" s="71">
        <v>38870</v>
      </c>
    </row>
    <row r="108" spans="1:15">
      <c r="A108" s="20" t="s">
        <v>202</v>
      </c>
      <c r="B108" s="21" t="s">
        <v>203</v>
      </c>
      <c r="C108" s="18">
        <v>24.4</v>
      </c>
      <c r="D108" s="17">
        <v>2937.2669184699816</v>
      </c>
      <c r="E108" s="18">
        <v>6.66</v>
      </c>
      <c r="F108" s="17">
        <v>17791.773550551032</v>
      </c>
      <c r="G108" s="18">
        <v>1.23</v>
      </c>
      <c r="H108" s="17">
        <v>8924.7001101198421</v>
      </c>
      <c r="I108" s="18">
        <v>0.02</v>
      </c>
      <c r="J108" s="17">
        <v>1609.3008</v>
      </c>
      <c r="K108" s="18">
        <v>3.3333333333333333E-2</v>
      </c>
      <c r="L108" s="17">
        <v>11.200185532680496</v>
      </c>
      <c r="M108" s="69">
        <v>31270</v>
      </c>
      <c r="N108" s="22">
        <v>2</v>
      </c>
      <c r="O108" s="71">
        <v>15640</v>
      </c>
    </row>
    <row r="109" spans="1:15">
      <c r="A109" s="20" t="s">
        <v>204</v>
      </c>
      <c r="B109" s="21" t="s">
        <v>205</v>
      </c>
      <c r="C109" s="18">
        <v>31.7</v>
      </c>
      <c r="D109" s="17">
        <v>3816.0393981761649</v>
      </c>
      <c r="E109" s="18">
        <v>6.23</v>
      </c>
      <c r="F109" s="17">
        <v>16643.055438428368</v>
      </c>
      <c r="G109" s="18">
        <v>2.04</v>
      </c>
      <c r="H109" s="17">
        <v>14801.941646052423</v>
      </c>
      <c r="I109" s="18">
        <v>0.16</v>
      </c>
      <c r="J109" s="17">
        <v>12874.4064</v>
      </c>
      <c r="K109" s="18">
        <v>0</v>
      </c>
      <c r="L109" s="17">
        <v>0</v>
      </c>
      <c r="M109" s="69">
        <v>48140</v>
      </c>
      <c r="N109" s="22">
        <v>2</v>
      </c>
      <c r="O109" s="71">
        <v>24070</v>
      </c>
    </row>
    <row r="110" spans="1:15">
      <c r="A110" s="20" t="s">
        <v>206</v>
      </c>
      <c r="B110" s="21" t="s">
        <v>207</v>
      </c>
      <c r="C110" s="18">
        <v>31.6</v>
      </c>
      <c r="D110" s="17">
        <v>3804.0014190021079</v>
      </c>
      <c r="E110" s="18">
        <v>6.77</v>
      </c>
      <c r="F110" s="17">
        <v>18085.631672256826</v>
      </c>
      <c r="G110" s="18">
        <v>2.4300000000000002</v>
      </c>
      <c r="H110" s="17">
        <v>17631.72460779774</v>
      </c>
      <c r="I110" s="18">
        <v>0.02</v>
      </c>
      <c r="J110" s="17">
        <v>1609.3008</v>
      </c>
      <c r="K110" s="18">
        <v>103.68333333333334</v>
      </c>
      <c r="L110" s="17">
        <v>34838.177099402681</v>
      </c>
      <c r="M110" s="69">
        <v>75970</v>
      </c>
      <c r="N110" s="22">
        <v>2</v>
      </c>
      <c r="O110" s="71">
        <v>37990</v>
      </c>
    </row>
    <row r="111" spans="1:15">
      <c r="A111" s="20" t="s">
        <v>208</v>
      </c>
      <c r="B111" s="21" t="s">
        <v>209</v>
      </c>
      <c r="C111" s="18">
        <v>63.9</v>
      </c>
      <c r="D111" s="17">
        <v>7692.2686922226158</v>
      </c>
      <c r="E111" s="18">
        <v>6.21</v>
      </c>
      <c r="F111" s="17">
        <v>16589.626689027311</v>
      </c>
      <c r="G111" s="18">
        <v>1.83</v>
      </c>
      <c r="H111" s="17">
        <v>13278.212358958792</v>
      </c>
      <c r="I111" s="18">
        <v>0</v>
      </c>
      <c r="J111" s="17">
        <v>0</v>
      </c>
      <c r="K111" s="18">
        <v>0</v>
      </c>
      <c r="L111" s="17">
        <v>0</v>
      </c>
      <c r="M111" s="69">
        <v>37560</v>
      </c>
      <c r="N111" s="22">
        <v>2</v>
      </c>
      <c r="O111" s="71">
        <v>18780</v>
      </c>
    </row>
    <row r="112" spans="1:15">
      <c r="A112" s="20" t="s">
        <v>210</v>
      </c>
      <c r="B112" s="21" t="s">
        <v>211</v>
      </c>
      <c r="C112" s="18">
        <v>33.1</v>
      </c>
      <c r="D112" s="17">
        <v>3984.5711066129675</v>
      </c>
      <c r="E112" s="18">
        <v>2.63</v>
      </c>
      <c r="F112" s="17">
        <v>7025.8805462386199</v>
      </c>
      <c r="G112" s="18">
        <v>0.84</v>
      </c>
      <c r="H112" s="17">
        <v>6094.9171483745267</v>
      </c>
      <c r="I112" s="18">
        <v>0.34</v>
      </c>
      <c r="J112" s="17">
        <v>27358.113600000001</v>
      </c>
      <c r="K112" s="18">
        <v>2</v>
      </c>
      <c r="L112" s="17">
        <v>672.01113196082974</v>
      </c>
      <c r="M112" s="69">
        <v>45140</v>
      </c>
      <c r="N112" s="22">
        <v>1</v>
      </c>
      <c r="O112" s="71">
        <v>45140</v>
      </c>
    </row>
    <row r="113" spans="1:15">
      <c r="A113" s="20" t="s">
        <v>212</v>
      </c>
      <c r="B113" s="21" t="s">
        <v>213</v>
      </c>
      <c r="C113" s="18">
        <v>35.700000000000003</v>
      </c>
      <c r="D113" s="17">
        <v>4297.5585651384572</v>
      </c>
      <c r="E113" s="18">
        <v>7.84</v>
      </c>
      <c r="F113" s="17">
        <v>20944.069765213226</v>
      </c>
      <c r="G113" s="18">
        <v>4.0999999999999996</v>
      </c>
      <c r="H113" s="17">
        <v>29749.000367066139</v>
      </c>
      <c r="I113" s="18">
        <v>0.08</v>
      </c>
      <c r="J113" s="17">
        <v>6437.2031999999999</v>
      </c>
      <c r="K113" s="18">
        <v>2.1833333333333331</v>
      </c>
      <c r="L113" s="17">
        <v>733.61215239057242</v>
      </c>
      <c r="M113" s="69">
        <v>62160</v>
      </c>
      <c r="N113" s="22">
        <v>1</v>
      </c>
      <c r="O113" s="71">
        <v>62160</v>
      </c>
    </row>
    <row r="114" spans="1:15">
      <c r="A114" s="20" t="s">
        <v>214</v>
      </c>
      <c r="B114" s="21" t="s">
        <v>215</v>
      </c>
      <c r="C114" s="18">
        <v>34.4</v>
      </c>
      <c r="D114" s="17">
        <v>4141.0648358757117</v>
      </c>
      <c r="E114" s="18">
        <v>5.21</v>
      </c>
      <c r="F114" s="17">
        <v>13918.189218974605</v>
      </c>
      <c r="G114" s="18">
        <v>2</v>
      </c>
      <c r="H114" s="17">
        <v>14511.707496129826</v>
      </c>
      <c r="I114" s="18">
        <v>0</v>
      </c>
      <c r="J114" s="17">
        <v>0</v>
      </c>
      <c r="K114" s="18">
        <v>178.15</v>
      </c>
      <c r="L114" s="17">
        <v>59859.391579410913</v>
      </c>
      <c r="M114" s="69">
        <v>92430</v>
      </c>
      <c r="N114" s="22">
        <v>1</v>
      </c>
      <c r="O114" s="71">
        <v>92430</v>
      </c>
    </row>
    <row r="115" spans="1:15">
      <c r="A115" s="20" t="s">
        <v>216</v>
      </c>
      <c r="B115" s="21" t="s">
        <v>217</v>
      </c>
      <c r="C115" s="18">
        <v>33.4</v>
      </c>
      <c r="D115" s="17">
        <v>4020.6850441351389</v>
      </c>
      <c r="E115" s="18">
        <v>2.06</v>
      </c>
      <c r="F115" s="17">
        <v>5503.161188308577</v>
      </c>
      <c r="G115" s="18">
        <v>0.4</v>
      </c>
      <c r="H115" s="17">
        <v>2902.3414992259654</v>
      </c>
      <c r="I115" s="18">
        <v>0.17</v>
      </c>
      <c r="J115" s="17">
        <v>13679.0568</v>
      </c>
      <c r="K115" s="18">
        <v>6.15</v>
      </c>
      <c r="L115" s="17">
        <v>2066.4342307795514</v>
      </c>
      <c r="M115" s="69">
        <v>28170</v>
      </c>
      <c r="N115" s="22">
        <v>1</v>
      </c>
      <c r="O115" s="71">
        <v>28170</v>
      </c>
    </row>
    <row r="116" spans="1:15">
      <c r="A116" s="20" t="s">
        <v>218</v>
      </c>
      <c r="B116" s="21" t="s">
        <v>219</v>
      </c>
      <c r="C116" s="18">
        <v>16</v>
      </c>
      <c r="D116" s="17">
        <v>1926.0766678491684</v>
      </c>
      <c r="E116" s="18">
        <v>2.38</v>
      </c>
      <c r="F116" s="17">
        <v>6358.021178725443</v>
      </c>
      <c r="G116" s="18">
        <v>0.95</v>
      </c>
      <c r="H116" s="17">
        <v>6893.0610606616665</v>
      </c>
      <c r="I116" s="18">
        <v>0.05</v>
      </c>
      <c r="J116" s="17">
        <v>4023.252</v>
      </c>
      <c r="K116" s="18">
        <v>0</v>
      </c>
      <c r="L116" s="17">
        <v>0</v>
      </c>
      <c r="M116" s="69">
        <v>19200</v>
      </c>
      <c r="N116" s="22">
        <v>1</v>
      </c>
      <c r="O116" s="71">
        <v>19200</v>
      </c>
    </row>
    <row r="117" spans="1:15">
      <c r="A117" s="20" t="s">
        <v>220</v>
      </c>
      <c r="B117" s="21" t="s">
        <v>221</v>
      </c>
      <c r="C117" s="18">
        <v>81.7</v>
      </c>
      <c r="D117" s="17">
        <v>9835.0289852048172</v>
      </c>
      <c r="E117" s="18">
        <v>6.42</v>
      </c>
      <c r="F117" s="17">
        <v>17150.628557738382</v>
      </c>
      <c r="G117" s="18">
        <v>1.58</v>
      </c>
      <c r="H117" s="17">
        <v>11464.248921942562</v>
      </c>
      <c r="I117" s="18">
        <v>0.04</v>
      </c>
      <c r="J117" s="17">
        <v>3218.6016</v>
      </c>
      <c r="K117" s="18">
        <v>0</v>
      </c>
      <c r="L117" s="17">
        <v>0</v>
      </c>
      <c r="M117" s="69">
        <v>41670</v>
      </c>
      <c r="N117" s="22">
        <v>2</v>
      </c>
      <c r="O117" s="71">
        <v>20840</v>
      </c>
    </row>
    <row r="118" spans="1:15">
      <c r="A118" s="20" t="s">
        <v>222</v>
      </c>
      <c r="B118" s="21" t="s">
        <v>223</v>
      </c>
      <c r="C118" s="18">
        <v>16.8</v>
      </c>
      <c r="D118" s="17">
        <v>2022.3805012416269</v>
      </c>
      <c r="E118" s="18">
        <v>2.1</v>
      </c>
      <c r="F118" s="17">
        <v>5610.0186871106853</v>
      </c>
      <c r="G118" s="18">
        <v>0.48</v>
      </c>
      <c r="H118" s="17">
        <v>3482.8097990711581</v>
      </c>
      <c r="I118" s="18">
        <v>0</v>
      </c>
      <c r="J118" s="17">
        <v>0</v>
      </c>
      <c r="K118" s="18">
        <v>5.95</v>
      </c>
      <c r="L118" s="17">
        <v>1999.2331175834686</v>
      </c>
      <c r="M118" s="69">
        <v>13110</v>
      </c>
      <c r="N118" s="22">
        <v>2</v>
      </c>
      <c r="O118" s="71">
        <v>6560</v>
      </c>
    </row>
    <row r="119" spans="1:15">
      <c r="A119" s="20" t="s">
        <v>224</v>
      </c>
      <c r="B119" s="21" t="s">
        <v>225</v>
      </c>
      <c r="C119" s="18">
        <v>22.3</v>
      </c>
      <c r="D119" s="17">
        <v>2684.4693558147787</v>
      </c>
      <c r="E119" s="18">
        <v>3.7</v>
      </c>
      <c r="F119" s="17">
        <v>9884.3186391950185</v>
      </c>
      <c r="G119" s="18">
        <v>0.97</v>
      </c>
      <c r="H119" s="17">
        <v>7038.1781356229649</v>
      </c>
      <c r="I119" s="18">
        <v>0.08</v>
      </c>
      <c r="J119" s="17">
        <v>6437.2031999999999</v>
      </c>
      <c r="K119" s="18">
        <v>0</v>
      </c>
      <c r="L119" s="17">
        <v>0</v>
      </c>
      <c r="M119" s="69">
        <v>26040</v>
      </c>
      <c r="N119" s="22">
        <v>2</v>
      </c>
      <c r="O119" s="71">
        <v>13020</v>
      </c>
    </row>
    <row r="120" spans="1:15">
      <c r="A120" s="20" t="s">
        <v>226</v>
      </c>
      <c r="B120" s="21" t="s">
        <v>227</v>
      </c>
      <c r="C120" s="18">
        <v>61.5</v>
      </c>
      <c r="D120" s="17">
        <v>7403.3571920452414</v>
      </c>
      <c r="E120" s="18">
        <v>7.63</v>
      </c>
      <c r="F120" s="17">
        <v>20383.067896502158</v>
      </c>
      <c r="G120" s="18">
        <v>2.17</v>
      </c>
      <c r="H120" s="17">
        <v>15745.20263330086</v>
      </c>
      <c r="I120" s="18">
        <v>7.0000000000000007E-2</v>
      </c>
      <c r="J120" s="17">
        <v>5632.5528000000004</v>
      </c>
      <c r="K120" s="18">
        <v>4.583333333333333</v>
      </c>
      <c r="L120" s="17">
        <v>1540.025510743568</v>
      </c>
      <c r="M120" s="69">
        <v>50700</v>
      </c>
      <c r="N120" s="22">
        <v>2</v>
      </c>
      <c r="O120" s="71">
        <v>25350</v>
      </c>
    </row>
    <row r="121" spans="1:15">
      <c r="A121" s="20" t="s">
        <v>228</v>
      </c>
      <c r="B121" s="21" t="s">
        <v>229</v>
      </c>
      <c r="C121" s="18">
        <v>45.9</v>
      </c>
      <c r="D121" s="17">
        <v>5525.4324408923021</v>
      </c>
      <c r="E121" s="18">
        <v>3.3099999999999996</v>
      </c>
      <c r="F121" s="17">
        <v>8842.4580258744609</v>
      </c>
      <c r="G121" s="18">
        <v>0.76</v>
      </c>
      <c r="H121" s="17">
        <v>5514.4488485293341</v>
      </c>
      <c r="I121" s="18">
        <v>0.09</v>
      </c>
      <c r="J121" s="17">
        <v>7241.8535999999995</v>
      </c>
      <c r="K121" s="18">
        <v>0</v>
      </c>
      <c r="L121" s="17">
        <v>0</v>
      </c>
      <c r="M121" s="69">
        <v>27120</v>
      </c>
      <c r="N121" s="22">
        <v>2</v>
      </c>
      <c r="O121" s="71">
        <v>13560</v>
      </c>
    </row>
    <row r="122" spans="1:15">
      <c r="A122" s="20" t="s">
        <v>230</v>
      </c>
      <c r="B122" s="21" t="s">
        <v>231</v>
      </c>
      <c r="C122" s="18">
        <v>41</v>
      </c>
      <c r="D122" s="17">
        <v>4935.5714613634937</v>
      </c>
      <c r="E122" s="18">
        <v>5.23</v>
      </c>
      <c r="F122" s="17">
        <v>13971.61796837566</v>
      </c>
      <c r="G122" s="18">
        <v>1.71</v>
      </c>
      <c r="H122" s="17">
        <v>12407.509909191001</v>
      </c>
      <c r="I122" s="18">
        <v>0.09</v>
      </c>
      <c r="J122" s="17">
        <v>7241.8535999999995</v>
      </c>
      <c r="K122" s="18">
        <v>0</v>
      </c>
      <c r="L122" s="17">
        <v>0</v>
      </c>
      <c r="M122" s="69">
        <v>38560</v>
      </c>
      <c r="N122" s="22">
        <v>2</v>
      </c>
      <c r="O122" s="71">
        <v>19280</v>
      </c>
    </row>
    <row r="123" spans="1:15">
      <c r="A123" s="20" t="s">
        <v>232</v>
      </c>
      <c r="B123" s="21" t="s">
        <v>233</v>
      </c>
      <c r="C123" s="18">
        <v>40.299999999999997</v>
      </c>
      <c r="D123" s="17">
        <v>4851.3056071450928</v>
      </c>
      <c r="E123" s="18">
        <v>8.89</v>
      </c>
      <c r="F123" s="17">
        <v>23749.079108768568</v>
      </c>
      <c r="G123" s="18">
        <v>2.0099999999999998</v>
      </c>
      <c r="H123" s="17">
        <v>14584.266033610473</v>
      </c>
      <c r="I123" s="18">
        <v>0.22</v>
      </c>
      <c r="J123" s="17">
        <v>17702.308799999999</v>
      </c>
      <c r="K123" s="18">
        <v>0</v>
      </c>
      <c r="L123" s="17">
        <v>0</v>
      </c>
      <c r="M123" s="69">
        <v>60890</v>
      </c>
      <c r="N123" s="22">
        <v>2</v>
      </c>
      <c r="O123" s="71">
        <v>30450</v>
      </c>
    </row>
    <row r="124" spans="1:15">
      <c r="A124" s="20" t="s">
        <v>234</v>
      </c>
      <c r="B124" s="21" t="s">
        <v>235</v>
      </c>
      <c r="C124" s="18">
        <v>35.1</v>
      </c>
      <c r="D124" s="17">
        <v>4225.3306900941134</v>
      </c>
      <c r="E124" s="18">
        <v>4.9000000000000004</v>
      </c>
      <c r="F124" s="17">
        <v>13090.043603258267</v>
      </c>
      <c r="G124" s="18">
        <v>1.54</v>
      </c>
      <c r="H124" s="17">
        <v>11174.014772019966</v>
      </c>
      <c r="I124" s="18">
        <v>0.03</v>
      </c>
      <c r="J124" s="17">
        <v>2413.9511999999995</v>
      </c>
      <c r="K124" s="18">
        <v>5.3</v>
      </c>
      <c r="L124" s="17">
        <v>1780.8294996961988</v>
      </c>
      <c r="M124" s="69">
        <v>32680</v>
      </c>
      <c r="N124" s="22">
        <v>2</v>
      </c>
      <c r="O124" s="71">
        <v>16340</v>
      </c>
    </row>
    <row r="125" spans="1:15">
      <c r="A125" s="20" t="s">
        <v>236</v>
      </c>
      <c r="B125" s="21" t="s">
        <v>237</v>
      </c>
      <c r="C125" s="18">
        <v>36.700000000000003</v>
      </c>
      <c r="D125" s="17">
        <v>4417.9383568790308</v>
      </c>
      <c r="E125" s="18">
        <v>9.1900000000000013</v>
      </c>
      <c r="F125" s="17">
        <v>24550.510349784385</v>
      </c>
      <c r="G125" s="18">
        <v>3</v>
      </c>
      <c r="H125" s="17">
        <v>21767.561244194738</v>
      </c>
      <c r="I125" s="18">
        <v>0.03</v>
      </c>
      <c r="J125" s="17">
        <v>2413.9511999999995</v>
      </c>
      <c r="K125" s="18">
        <v>4.4666666666666668</v>
      </c>
      <c r="L125" s="17">
        <v>1500.8248613791864</v>
      </c>
      <c r="M125" s="69">
        <v>54650</v>
      </c>
      <c r="N125" s="22">
        <v>2</v>
      </c>
      <c r="O125" s="71">
        <v>27330</v>
      </c>
    </row>
    <row r="126" spans="1:15">
      <c r="A126" s="20" t="s">
        <v>238</v>
      </c>
      <c r="B126" s="21" t="s">
        <v>239</v>
      </c>
      <c r="C126" s="18">
        <v>49.1</v>
      </c>
      <c r="D126" s="17">
        <v>5910.6477744621361</v>
      </c>
      <c r="E126" s="18">
        <v>3.99</v>
      </c>
      <c r="F126" s="17">
        <v>10659.035505510303</v>
      </c>
      <c r="G126" s="18">
        <v>1.55</v>
      </c>
      <c r="H126" s="17">
        <v>11246.573309500616</v>
      </c>
      <c r="I126" s="18">
        <v>0.16</v>
      </c>
      <c r="J126" s="17">
        <v>12874.4064</v>
      </c>
      <c r="K126" s="18">
        <v>17.45</v>
      </c>
      <c r="L126" s="17">
        <v>5863.2971263582394</v>
      </c>
      <c r="M126" s="69">
        <v>46550</v>
      </c>
      <c r="N126" s="22">
        <v>2</v>
      </c>
      <c r="O126" s="71">
        <v>23280</v>
      </c>
    </row>
    <row r="127" spans="1:15">
      <c r="A127" s="20" t="s">
        <v>240</v>
      </c>
      <c r="B127" s="21" t="s">
        <v>241</v>
      </c>
      <c r="C127" s="18">
        <v>61.6</v>
      </c>
      <c r="D127" s="17">
        <v>7415.3951712192984</v>
      </c>
      <c r="E127" s="18">
        <v>7.11</v>
      </c>
      <c r="F127" s="17">
        <v>18993.920412074749</v>
      </c>
      <c r="G127" s="18">
        <v>2.54</v>
      </c>
      <c r="H127" s="17">
        <v>18429.868520084878</v>
      </c>
      <c r="I127" s="18">
        <v>0.31</v>
      </c>
      <c r="J127" s="17">
        <v>24944.162399999997</v>
      </c>
      <c r="K127" s="18">
        <v>128.28333333333333</v>
      </c>
      <c r="L127" s="17">
        <v>43103.91402252089</v>
      </c>
      <c r="M127" s="69">
        <v>112890</v>
      </c>
      <c r="N127" s="22">
        <v>2</v>
      </c>
      <c r="O127" s="71">
        <v>56450</v>
      </c>
    </row>
    <row r="128" spans="1:15">
      <c r="A128" s="20" t="s">
        <v>242</v>
      </c>
      <c r="B128" s="21" t="s">
        <v>243</v>
      </c>
      <c r="C128" s="18">
        <v>21.9</v>
      </c>
      <c r="D128" s="17">
        <v>2636.3174391185489</v>
      </c>
      <c r="E128" s="18">
        <v>5.05</v>
      </c>
      <c r="F128" s="17">
        <v>13490.759223766172</v>
      </c>
      <c r="G128" s="18">
        <v>1.71</v>
      </c>
      <c r="H128" s="17">
        <v>12407.509909191001</v>
      </c>
      <c r="I128" s="18">
        <v>0</v>
      </c>
      <c r="J128" s="17">
        <v>0</v>
      </c>
      <c r="K128" s="18">
        <v>0</v>
      </c>
      <c r="L128" s="17">
        <v>0</v>
      </c>
      <c r="M128" s="69">
        <v>28530</v>
      </c>
      <c r="N128" s="22">
        <v>2</v>
      </c>
      <c r="O128" s="71">
        <v>14270</v>
      </c>
    </row>
    <row r="129" spans="1:15">
      <c r="A129" s="20" t="s">
        <v>244</v>
      </c>
      <c r="B129" s="21" t="s">
        <v>245</v>
      </c>
      <c r="C129" s="18">
        <v>17</v>
      </c>
      <c r="D129" s="17">
        <v>2046.4564595897414</v>
      </c>
      <c r="E129" s="18">
        <v>2.62</v>
      </c>
      <c r="F129" s="17">
        <v>6999.1661715380933</v>
      </c>
      <c r="G129" s="18">
        <v>0.4</v>
      </c>
      <c r="H129" s="17">
        <v>2902.3414992259654</v>
      </c>
      <c r="I129" s="18">
        <v>0.16</v>
      </c>
      <c r="J129" s="17">
        <v>12874.4064</v>
      </c>
      <c r="K129" s="18">
        <v>40.883333333333333</v>
      </c>
      <c r="L129" s="17">
        <v>13737.027555832628</v>
      </c>
      <c r="M129" s="69">
        <v>38560</v>
      </c>
      <c r="N129" s="22">
        <v>2</v>
      </c>
      <c r="O129" s="71">
        <v>19280</v>
      </c>
    </row>
    <row r="130" spans="1:15">
      <c r="A130" s="20" t="s">
        <v>246</v>
      </c>
      <c r="B130" s="21" t="s">
        <v>247</v>
      </c>
      <c r="C130" s="18">
        <v>32.799999999999997</v>
      </c>
      <c r="D130" s="17">
        <v>3948.4571690907951</v>
      </c>
      <c r="E130" s="18">
        <v>1.7</v>
      </c>
      <c r="F130" s="17">
        <v>4541.443699089602</v>
      </c>
      <c r="G130" s="18">
        <v>0.56000000000000005</v>
      </c>
      <c r="H130" s="17">
        <v>4063.2780989163516</v>
      </c>
      <c r="I130" s="18">
        <v>0.05</v>
      </c>
      <c r="J130" s="17">
        <v>4023.252</v>
      </c>
      <c r="K130" s="18">
        <v>0</v>
      </c>
      <c r="L130" s="17">
        <v>0</v>
      </c>
      <c r="M130" s="69">
        <v>16580</v>
      </c>
      <c r="N130" s="22">
        <v>2</v>
      </c>
      <c r="O130" s="71">
        <v>8290</v>
      </c>
    </row>
    <row r="131" spans="1:15">
      <c r="A131" s="20" t="s">
        <v>248</v>
      </c>
      <c r="B131" s="21" t="s">
        <v>249</v>
      </c>
      <c r="C131" s="18">
        <v>40.799999999999997</v>
      </c>
      <c r="D131" s="17">
        <v>4911.4955030153787</v>
      </c>
      <c r="E131" s="18">
        <v>3.17</v>
      </c>
      <c r="F131" s="17">
        <v>8468.4567800670829</v>
      </c>
      <c r="G131" s="18">
        <v>1.01</v>
      </c>
      <c r="H131" s="17">
        <v>7328.4122855455626</v>
      </c>
      <c r="I131" s="18">
        <v>0.47</v>
      </c>
      <c r="J131" s="17">
        <v>37818.568799999994</v>
      </c>
      <c r="K131" s="18">
        <v>0</v>
      </c>
      <c r="L131" s="17">
        <v>0</v>
      </c>
      <c r="M131" s="69">
        <v>58530</v>
      </c>
      <c r="N131" s="22">
        <v>2</v>
      </c>
      <c r="O131" s="71">
        <v>29270</v>
      </c>
    </row>
    <row r="132" spans="1:15">
      <c r="A132" s="20" t="s">
        <v>250</v>
      </c>
      <c r="B132" s="21" t="s">
        <v>251</v>
      </c>
      <c r="C132" s="18">
        <v>55</v>
      </c>
      <c r="D132" s="17">
        <v>6620.8885457315164</v>
      </c>
      <c r="E132" s="18">
        <v>7.18</v>
      </c>
      <c r="F132" s="17">
        <v>19180.921034978437</v>
      </c>
      <c r="G132" s="18">
        <v>2.4300000000000002</v>
      </c>
      <c r="H132" s="17">
        <v>17631.72460779774</v>
      </c>
      <c r="I132" s="18">
        <v>0.32</v>
      </c>
      <c r="J132" s="17">
        <v>25748.8128</v>
      </c>
      <c r="K132" s="18">
        <v>0</v>
      </c>
      <c r="L132" s="17">
        <v>0</v>
      </c>
      <c r="M132" s="69">
        <v>69180</v>
      </c>
      <c r="N132" s="22">
        <v>2</v>
      </c>
      <c r="O132" s="71">
        <v>34590</v>
      </c>
    </row>
    <row r="133" spans="1:15">
      <c r="A133" s="20" t="s">
        <v>252</v>
      </c>
      <c r="B133" s="21" t="s">
        <v>253</v>
      </c>
      <c r="C133" s="18">
        <v>8.3000000000000007</v>
      </c>
      <c r="D133" s="17">
        <v>999.15227144675623</v>
      </c>
      <c r="E133" s="18">
        <v>0.87</v>
      </c>
      <c r="F133" s="17">
        <v>2324.1505989458556</v>
      </c>
      <c r="G133" s="18">
        <v>0.08</v>
      </c>
      <c r="H133" s="17">
        <v>580.46829984519309</v>
      </c>
      <c r="I133" s="18">
        <v>0</v>
      </c>
      <c r="J133" s="17">
        <v>0</v>
      </c>
      <c r="K133" s="18">
        <v>0</v>
      </c>
      <c r="L133" s="17">
        <v>0</v>
      </c>
      <c r="M133" s="69">
        <v>3900</v>
      </c>
      <c r="N133" s="22">
        <v>1</v>
      </c>
      <c r="O133" s="71">
        <v>3900</v>
      </c>
    </row>
    <row r="134" spans="1:15">
      <c r="A134" s="20" t="s">
        <v>254</v>
      </c>
      <c r="B134" s="21" t="s">
        <v>255</v>
      </c>
      <c r="C134" s="18">
        <v>24.7</v>
      </c>
      <c r="D134" s="17">
        <v>2973.3808559921536</v>
      </c>
      <c r="E134" s="18">
        <v>3.21</v>
      </c>
      <c r="F134" s="17">
        <v>8575.3142788691912</v>
      </c>
      <c r="G134" s="18">
        <v>0.76</v>
      </c>
      <c r="H134" s="17">
        <v>5514.4488485293341</v>
      </c>
      <c r="I134" s="18">
        <v>0.01</v>
      </c>
      <c r="J134" s="17">
        <v>804.65039999999999</v>
      </c>
      <c r="K134" s="18">
        <v>6.45</v>
      </c>
      <c r="L134" s="17">
        <v>2167.2359005736762</v>
      </c>
      <c r="M134" s="69">
        <v>20040</v>
      </c>
      <c r="N134" s="22">
        <v>1</v>
      </c>
      <c r="O134" s="71">
        <v>20040</v>
      </c>
    </row>
    <row r="135" spans="1:15">
      <c r="A135" s="20" t="s">
        <v>256</v>
      </c>
      <c r="B135" s="21" t="s">
        <v>257</v>
      </c>
      <c r="C135" s="18">
        <v>37.700000000000003</v>
      </c>
      <c r="D135" s="17">
        <v>4538.3181486196036</v>
      </c>
      <c r="E135" s="18">
        <v>2.04</v>
      </c>
      <c r="F135" s="17">
        <v>5449.7324389075229</v>
      </c>
      <c r="G135" s="18">
        <v>0.4</v>
      </c>
      <c r="H135" s="17">
        <v>2902.3414992259654</v>
      </c>
      <c r="I135" s="18">
        <v>0.25</v>
      </c>
      <c r="J135" s="17">
        <v>20116.259999999998</v>
      </c>
      <c r="K135" s="18">
        <v>0</v>
      </c>
      <c r="L135" s="17">
        <v>0</v>
      </c>
      <c r="M135" s="69">
        <v>33010</v>
      </c>
      <c r="N135" s="22">
        <v>1</v>
      </c>
      <c r="O135" s="71">
        <v>33010</v>
      </c>
    </row>
    <row r="136" spans="1:15">
      <c r="A136" s="20" t="s">
        <v>258</v>
      </c>
      <c r="B136" s="21" t="s">
        <v>259</v>
      </c>
      <c r="C136" s="18">
        <v>14.3</v>
      </c>
      <c r="D136" s="17">
        <v>1721.4310218901944</v>
      </c>
      <c r="E136" s="18">
        <v>1.92</v>
      </c>
      <c r="F136" s="17">
        <v>5129.1599425011982</v>
      </c>
      <c r="G136" s="18">
        <v>0.45</v>
      </c>
      <c r="H136" s="17">
        <v>3265.1341866292109</v>
      </c>
      <c r="I136" s="18">
        <v>0.28000000000000003</v>
      </c>
      <c r="J136" s="17">
        <v>22530.211200000002</v>
      </c>
      <c r="K136" s="18">
        <v>0</v>
      </c>
      <c r="L136" s="17">
        <v>0</v>
      </c>
      <c r="M136" s="69">
        <v>32650</v>
      </c>
      <c r="N136" s="22">
        <v>1</v>
      </c>
      <c r="O136" s="71">
        <v>32650</v>
      </c>
    </row>
    <row r="137" spans="1:15">
      <c r="A137" s="20" t="s">
        <v>260</v>
      </c>
      <c r="B137" s="21" t="s">
        <v>261</v>
      </c>
      <c r="C137" s="18">
        <v>39.5</v>
      </c>
      <c r="D137" s="17">
        <v>4755.0017737526341</v>
      </c>
      <c r="E137" s="18">
        <v>2.74</v>
      </c>
      <c r="F137" s="17">
        <v>7319.7386679444189</v>
      </c>
      <c r="G137" s="18">
        <v>1.26</v>
      </c>
      <c r="H137" s="17">
        <v>9142.3757225617901</v>
      </c>
      <c r="I137" s="18">
        <v>0.16</v>
      </c>
      <c r="J137" s="17">
        <v>12874.4064</v>
      </c>
      <c r="K137" s="18">
        <v>0</v>
      </c>
      <c r="L137" s="17">
        <v>0</v>
      </c>
      <c r="M137" s="69">
        <v>34090</v>
      </c>
      <c r="N137" s="22">
        <v>1</v>
      </c>
      <c r="O137" s="71">
        <v>34090</v>
      </c>
    </row>
    <row r="138" spans="1:15">
      <c r="A138" s="20" t="s">
        <v>262</v>
      </c>
      <c r="B138" s="21" t="s">
        <v>263</v>
      </c>
      <c r="C138" s="18">
        <v>14.4</v>
      </c>
      <c r="D138" s="17">
        <v>1733.4690010642516</v>
      </c>
      <c r="E138" s="18">
        <v>2.8499999999999996</v>
      </c>
      <c r="F138" s="17">
        <v>7613.5967896502152</v>
      </c>
      <c r="G138" s="18">
        <v>1.19</v>
      </c>
      <c r="H138" s="17">
        <v>8634.4659601972453</v>
      </c>
      <c r="I138" s="18">
        <v>0.09</v>
      </c>
      <c r="J138" s="17">
        <v>7241.8535999999995</v>
      </c>
      <c r="K138" s="18">
        <v>0</v>
      </c>
      <c r="L138" s="17">
        <v>0</v>
      </c>
      <c r="M138" s="69">
        <v>25220</v>
      </c>
      <c r="N138" s="22">
        <v>2</v>
      </c>
      <c r="O138" s="71">
        <v>12610</v>
      </c>
    </row>
    <row r="139" spans="1:15">
      <c r="A139" s="20" t="s">
        <v>264</v>
      </c>
      <c r="B139" s="21" t="s">
        <v>265</v>
      </c>
      <c r="C139" s="18">
        <v>36.1</v>
      </c>
      <c r="D139" s="17">
        <v>4345.7104818346861</v>
      </c>
      <c r="E139" s="18">
        <v>6.5</v>
      </c>
      <c r="F139" s="17">
        <v>17364.343555342599</v>
      </c>
      <c r="G139" s="18">
        <v>2.79</v>
      </c>
      <c r="H139" s="17">
        <v>20243.831957101109</v>
      </c>
      <c r="I139" s="18">
        <v>0.14000000000000001</v>
      </c>
      <c r="J139" s="17">
        <v>11265.105600000001</v>
      </c>
      <c r="K139" s="18">
        <v>0</v>
      </c>
      <c r="L139" s="17">
        <v>0</v>
      </c>
      <c r="M139" s="69">
        <v>53220</v>
      </c>
      <c r="N139" s="22">
        <v>2</v>
      </c>
      <c r="O139" s="71">
        <v>26610</v>
      </c>
    </row>
    <row r="140" spans="1:15">
      <c r="A140" s="20" t="s">
        <v>266</v>
      </c>
      <c r="B140" s="21" t="s">
        <v>267</v>
      </c>
      <c r="C140" s="18">
        <v>23.9</v>
      </c>
      <c r="D140" s="17">
        <v>2877.0770225996953</v>
      </c>
      <c r="E140" s="18">
        <v>7.2900000000000009</v>
      </c>
      <c r="F140" s="17">
        <v>19474.779156684239</v>
      </c>
      <c r="G140" s="18">
        <v>2.2200000000000002</v>
      </c>
      <c r="H140" s="17">
        <v>16107.995320704109</v>
      </c>
      <c r="I140" s="18">
        <v>0.02</v>
      </c>
      <c r="J140" s="17">
        <v>1609.3008</v>
      </c>
      <c r="K140" s="18">
        <v>6.3666666666666663</v>
      </c>
      <c r="L140" s="17">
        <v>2139.2354367419744</v>
      </c>
      <c r="M140" s="69">
        <v>42210</v>
      </c>
      <c r="N140" s="22">
        <v>2</v>
      </c>
      <c r="O140" s="71">
        <v>21110</v>
      </c>
    </row>
    <row r="141" spans="1:15">
      <c r="A141" s="20" t="s">
        <v>268</v>
      </c>
      <c r="B141" s="21" t="s">
        <v>269</v>
      </c>
      <c r="C141" s="18">
        <v>25.8</v>
      </c>
      <c r="D141" s="17">
        <v>3105.7986269067842</v>
      </c>
      <c r="E141" s="18">
        <v>2.37</v>
      </c>
      <c r="F141" s="17">
        <v>6331.3068040249163</v>
      </c>
      <c r="G141" s="18">
        <v>0.56000000000000005</v>
      </c>
      <c r="H141" s="17">
        <v>4063.2780989163516</v>
      </c>
      <c r="I141" s="18">
        <v>0.01</v>
      </c>
      <c r="J141" s="17">
        <v>804.65039999999999</v>
      </c>
      <c r="K141" s="18">
        <v>37.666666666666664</v>
      </c>
      <c r="L141" s="17">
        <v>12656.209651928959</v>
      </c>
      <c r="M141" s="69">
        <v>26960</v>
      </c>
      <c r="N141" s="22">
        <v>2</v>
      </c>
      <c r="O141" s="71">
        <v>13480</v>
      </c>
    </row>
    <row r="142" spans="1:15">
      <c r="A142" s="20" t="s">
        <v>270</v>
      </c>
      <c r="B142" s="21" t="s">
        <v>271</v>
      </c>
      <c r="C142" s="18">
        <v>26.7</v>
      </c>
      <c r="D142" s="17">
        <v>3214.1404394732999</v>
      </c>
      <c r="E142" s="18">
        <v>0.62</v>
      </c>
      <c r="F142" s="17">
        <v>1656.2912314326786</v>
      </c>
      <c r="G142" s="18">
        <v>0.17</v>
      </c>
      <c r="H142" s="17">
        <v>1233.4951371710354</v>
      </c>
      <c r="I142" s="18">
        <v>0</v>
      </c>
      <c r="J142" s="17">
        <v>0</v>
      </c>
      <c r="K142" s="18">
        <v>6.6833333333333336</v>
      </c>
      <c r="L142" s="17">
        <v>2245.6371993024395</v>
      </c>
      <c r="M142" s="69">
        <v>8350</v>
      </c>
      <c r="N142" s="22">
        <v>2</v>
      </c>
      <c r="O142" s="71">
        <v>4180</v>
      </c>
    </row>
    <row r="143" spans="1:15">
      <c r="A143" s="20" t="s">
        <v>272</v>
      </c>
      <c r="B143" s="21" t="s">
        <v>273</v>
      </c>
      <c r="C143" s="18">
        <v>25.6</v>
      </c>
      <c r="D143" s="17">
        <v>3081.7226685586697</v>
      </c>
      <c r="E143" s="18">
        <v>7.35</v>
      </c>
      <c r="F143" s="17">
        <v>19635.065404887398</v>
      </c>
      <c r="G143" s="18">
        <v>1.71</v>
      </c>
      <c r="H143" s="17">
        <v>12407.509909191001</v>
      </c>
      <c r="I143" s="18">
        <v>0</v>
      </c>
      <c r="J143" s="17">
        <v>0</v>
      </c>
      <c r="K143" s="18">
        <v>0</v>
      </c>
      <c r="L143" s="17">
        <v>0</v>
      </c>
      <c r="M143" s="69">
        <v>35120</v>
      </c>
      <c r="N143" s="22">
        <v>2</v>
      </c>
      <c r="O143" s="71">
        <v>17560</v>
      </c>
    </row>
    <row r="144" spans="1:15">
      <c r="A144" s="20" t="s">
        <v>274</v>
      </c>
      <c r="B144" s="21" t="s">
        <v>275</v>
      </c>
      <c r="C144" s="18">
        <v>21.4</v>
      </c>
      <c r="D144" s="17">
        <v>2576.1275432482626</v>
      </c>
      <c r="E144" s="18">
        <v>4.3600000000000003</v>
      </c>
      <c r="F144" s="17">
        <v>11647.467369429805</v>
      </c>
      <c r="G144" s="18">
        <v>1.66</v>
      </c>
      <c r="H144" s="17">
        <v>12044.717221787754</v>
      </c>
      <c r="I144" s="18">
        <v>0.1</v>
      </c>
      <c r="J144" s="17">
        <v>8046.5039999999999</v>
      </c>
      <c r="K144" s="18">
        <v>327.93333333333334</v>
      </c>
      <c r="L144" s="17">
        <v>110187.42527051072</v>
      </c>
      <c r="M144" s="69">
        <v>144500</v>
      </c>
      <c r="N144" s="22">
        <v>2</v>
      </c>
      <c r="O144" s="71">
        <v>72250</v>
      </c>
    </row>
    <row r="145" spans="1:15">
      <c r="A145" s="20" t="s">
        <v>276</v>
      </c>
      <c r="B145" s="21" t="s">
        <v>277</v>
      </c>
      <c r="C145" s="18">
        <v>19.100000000000001</v>
      </c>
      <c r="D145" s="17">
        <v>2299.2540222449452</v>
      </c>
      <c r="E145" s="18">
        <v>3.6</v>
      </c>
      <c r="F145" s="17">
        <v>9617.174892189747</v>
      </c>
      <c r="G145" s="18">
        <v>0.69</v>
      </c>
      <c r="H145" s="17">
        <v>5006.5390861647893</v>
      </c>
      <c r="I145" s="18">
        <v>0</v>
      </c>
      <c r="J145" s="17">
        <v>0</v>
      </c>
      <c r="K145" s="18">
        <v>0</v>
      </c>
      <c r="L145" s="17">
        <v>0</v>
      </c>
      <c r="M145" s="69">
        <v>16920</v>
      </c>
      <c r="N145" s="22">
        <v>2</v>
      </c>
      <c r="O145" s="71">
        <v>8460</v>
      </c>
    </row>
    <row r="146" spans="1:15">
      <c r="A146" s="20" t="s">
        <v>278</v>
      </c>
      <c r="B146" s="21" t="s">
        <v>279</v>
      </c>
      <c r="C146" s="18">
        <v>35.6</v>
      </c>
      <c r="D146" s="17">
        <v>4285.5205859644002</v>
      </c>
      <c r="E146" s="18">
        <v>7.88</v>
      </c>
      <c r="F146" s="17">
        <v>21050.927264015332</v>
      </c>
      <c r="G146" s="18">
        <v>2.95</v>
      </c>
      <c r="H146" s="17">
        <v>21404.768556791496</v>
      </c>
      <c r="I146" s="18">
        <v>0.13</v>
      </c>
      <c r="J146" s="17">
        <v>10460.4552</v>
      </c>
      <c r="K146" s="18">
        <v>0</v>
      </c>
      <c r="L146" s="17">
        <v>0</v>
      </c>
      <c r="M146" s="69">
        <v>57200</v>
      </c>
      <c r="N146" s="22">
        <v>2</v>
      </c>
      <c r="O146" s="71">
        <v>28600</v>
      </c>
    </row>
    <row r="147" spans="1:15">
      <c r="A147" s="20" t="s">
        <v>280</v>
      </c>
      <c r="B147" s="21" t="s">
        <v>281</v>
      </c>
      <c r="C147" s="18">
        <v>40.200000000000003</v>
      </c>
      <c r="D147" s="17">
        <v>4839.2676279710358</v>
      </c>
      <c r="E147" s="18">
        <v>5.3900000000000006</v>
      </c>
      <c r="F147" s="17">
        <v>14399.047963584095</v>
      </c>
      <c r="G147" s="18">
        <v>1.79</v>
      </c>
      <c r="H147" s="17">
        <v>12987.978209036195</v>
      </c>
      <c r="I147" s="18">
        <v>0.08</v>
      </c>
      <c r="J147" s="17">
        <v>6437.2031999999999</v>
      </c>
      <c r="K147" s="18">
        <v>30.033333333333335</v>
      </c>
      <c r="L147" s="17">
        <v>10091.367164945128</v>
      </c>
      <c r="M147" s="69">
        <v>48750</v>
      </c>
      <c r="N147" s="22">
        <v>2</v>
      </c>
      <c r="O147" s="71">
        <v>24380</v>
      </c>
    </row>
    <row r="148" spans="1:15">
      <c r="A148" s="20" t="s">
        <v>282</v>
      </c>
      <c r="B148" s="21" t="s">
        <v>283</v>
      </c>
      <c r="C148" s="18">
        <v>24.8</v>
      </c>
      <c r="D148" s="17">
        <v>2985.418835166211</v>
      </c>
      <c r="E148" s="18">
        <v>5.4</v>
      </c>
      <c r="F148" s="17">
        <v>14425.762338284621</v>
      </c>
      <c r="G148" s="18">
        <v>2.02</v>
      </c>
      <c r="H148" s="17">
        <v>14656.824571091125</v>
      </c>
      <c r="I148" s="18">
        <v>0.1</v>
      </c>
      <c r="J148" s="17">
        <v>8046.5039999999999</v>
      </c>
      <c r="K148" s="18">
        <v>26.383333333333333</v>
      </c>
      <c r="L148" s="17">
        <v>8864.9468491166117</v>
      </c>
      <c r="M148" s="69">
        <v>48980</v>
      </c>
      <c r="N148" s="22">
        <v>2</v>
      </c>
      <c r="O148" s="71">
        <v>24490</v>
      </c>
    </row>
    <row r="149" spans="1:15">
      <c r="A149" s="20" t="s">
        <v>284</v>
      </c>
      <c r="B149" s="21" t="s">
        <v>285</v>
      </c>
      <c r="C149" s="18">
        <v>28.6</v>
      </c>
      <c r="D149" s="17">
        <v>3442.8620437803888</v>
      </c>
      <c r="E149" s="18">
        <v>1.26</v>
      </c>
      <c r="F149" s="17">
        <v>3366.0112122664113</v>
      </c>
      <c r="G149" s="18">
        <v>0.21</v>
      </c>
      <c r="H149" s="17">
        <v>1523.7292870936317</v>
      </c>
      <c r="I149" s="18">
        <v>0.12</v>
      </c>
      <c r="J149" s="17">
        <v>9655.8047999999981</v>
      </c>
      <c r="K149" s="18">
        <v>23.9</v>
      </c>
      <c r="L149" s="17">
        <v>8030.5330269319147</v>
      </c>
      <c r="M149" s="69">
        <v>26020</v>
      </c>
      <c r="N149" s="22">
        <v>2</v>
      </c>
      <c r="O149" s="71">
        <v>13010</v>
      </c>
    </row>
    <row r="150" spans="1:15">
      <c r="A150" s="20" t="s">
        <v>286</v>
      </c>
      <c r="B150" s="21" t="s">
        <v>287</v>
      </c>
      <c r="C150" s="18">
        <v>56.9</v>
      </c>
      <c r="D150" s="17">
        <v>6849.6101500386048</v>
      </c>
      <c r="E150" s="18">
        <v>2.8</v>
      </c>
      <c r="F150" s="17">
        <v>7480.0249161475804</v>
      </c>
      <c r="G150" s="18">
        <v>0.84</v>
      </c>
      <c r="H150" s="17">
        <v>6094.9171483745267</v>
      </c>
      <c r="I150" s="18">
        <v>0.05</v>
      </c>
      <c r="J150" s="17">
        <v>4023.252</v>
      </c>
      <c r="K150" s="18">
        <v>0</v>
      </c>
      <c r="L150" s="17">
        <v>0</v>
      </c>
      <c r="M150" s="69">
        <v>24450</v>
      </c>
      <c r="N150" s="22">
        <v>2</v>
      </c>
      <c r="O150" s="71">
        <v>12230</v>
      </c>
    </row>
    <row r="151" spans="1:15">
      <c r="A151" s="20" t="s">
        <v>288</v>
      </c>
      <c r="B151" s="21" t="s">
        <v>289</v>
      </c>
      <c r="C151" s="18">
        <v>87.6</v>
      </c>
      <c r="D151" s="17">
        <v>10545.269756474196</v>
      </c>
      <c r="E151" s="18">
        <v>9.92</v>
      </c>
      <c r="F151" s="17">
        <v>26500.659702922858</v>
      </c>
      <c r="G151" s="18">
        <v>3.84</v>
      </c>
      <c r="H151" s="17">
        <v>27862.478392569265</v>
      </c>
      <c r="I151" s="18">
        <v>0.24</v>
      </c>
      <c r="J151" s="17">
        <v>19311.609599999996</v>
      </c>
      <c r="K151" s="18">
        <v>0</v>
      </c>
      <c r="L151" s="17">
        <v>0</v>
      </c>
      <c r="M151" s="69">
        <v>84220</v>
      </c>
      <c r="N151" s="22">
        <v>2</v>
      </c>
      <c r="O151" s="71">
        <v>42110</v>
      </c>
    </row>
    <row r="152" spans="1:15">
      <c r="A152" s="20" t="s">
        <v>290</v>
      </c>
      <c r="B152" s="21" t="s">
        <v>291</v>
      </c>
      <c r="C152" s="18">
        <v>24.4</v>
      </c>
      <c r="D152" s="17">
        <v>2937.2669184699816</v>
      </c>
      <c r="E152" s="18">
        <v>4.72</v>
      </c>
      <c r="F152" s="17">
        <v>12609.184858648778</v>
      </c>
      <c r="G152" s="18">
        <v>1.82</v>
      </c>
      <c r="H152" s="17">
        <v>13205.653821478141</v>
      </c>
      <c r="I152" s="18">
        <v>0.24</v>
      </c>
      <c r="J152" s="17">
        <v>19311.609599999996</v>
      </c>
      <c r="K152" s="18">
        <v>6.8166666666666664</v>
      </c>
      <c r="L152" s="17">
        <v>2290.4379414331611</v>
      </c>
      <c r="M152" s="69">
        <v>50350</v>
      </c>
      <c r="N152" s="22">
        <v>2</v>
      </c>
      <c r="O152" s="71">
        <v>25180</v>
      </c>
    </row>
    <row r="153" spans="1:15">
      <c r="A153" s="20" t="s">
        <v>292</v>
      </c>
      <c r="B153" s="21" t="s">
        <v>293</v>
      </c>
      <c r="C153" s="18">
        <v>13.4</v>
      </c>
      <c r="D153" s="17">
        <v>1613.0892093236787</v>
      </c>
      <c r="E153" s="18">
        <v>2.17</v>
      </c>
      <c r="F153" s="17">
        <v>5797.0193100143752</v>
      </c>
      <c r="G153" s="18">
        <v>0.57999999999999996</v>
      </c>
      <c r="H153" s="17">
        <v>4208.3951738776495</v>
      </c>
      <c r="I153" s="18">
        <v>0.01</v>
      </c>
      <c r="J153" s="17">
        <v>804.65039999999999</v>
      </c>
      <c r="K153" s="18">
        <v>2.5499999999999998</v>
      </c>
      <c r="L153" s="17">
        <v>856.81419325005788</v>
      </c>
      <c r="M153" s="69">
        <v>13280</v>
      </c>
      <c r="N153" s="22">
        <v>2</v>
      </c>
      <c r="O153" s="71">
        <v>6640</v>
      </c>
    </row>
    <row r="154" spans="1:15">
      <c r="A154" s="20" t="s">
        <v>294</v>
      </c>
      <c r="B154" s="21" t="s">
        <v>295</v>
      </c>
      <c r="C154" s="18">
        <v>34.700000000000003</v>
      </c>
      <c r="D154" s="17">
        <v>4177.1787733978845</v>
      </c>
      <c r="E154" s="18">
        <v>3.26</v>
      </c>
      <c r="F154" s="17">
        <v>8708.886152371826</v>
      </c>
      <c r="G154" s="18">
        <v>1.1499999999999999</v>
      </c>
      <c r="H154" s="17">
        <v>8344.2318102746485</v>
      </c>
      <c r="I154" s="18">
        <v>0.43</v>
      </c>
      <c r="J154" s="17">
        <v>34599.967199999999</v>
      </c>
      <c r="K154" s="18">
        <v>0</v>
      </c>
      <c r="L154" s="17">
        <v>0</v>
      </c>
      <c r="M154" s="69">
        <v>55830</v>
      </c>
      <c r="N154" s="22">
        <v>1</v>
      </c>
      <c r="O154" s="71">
        <v>55830</v>
      </c>
    </row>
    <row r="155" spans="1:15">
      <c r="A155" s="20" t="s">
        <v>296</v>
      </c>
      <c r="B155" s="21" t="s">
        <v>297</v>
      </c>
      <c r="C155" s="18">
        <v>35.200000000000003</v>
      </c>
      <c r="D155" s="17">
        <v>4237.3686692681713</v>
      </c>
      <c r="E155" s="18">
        <v>2.91</v>
      </c>
      <c r="F155" s="17">
        <v>7773.8830378533785</v>
      </c>
      <c r="G155" s="18">
        <v>0.97</v>
      </c>
      <c r="H155" s="17">
        <v>7038.1781356229649</v>
      </c>
      <c r="I155" s="18">
        <v>0.27</v>
      </c>
      <c r="J155" s="17">
        <v>21725.560799999999</v>
      </c>
      <c r="K155" s="18">
        <v>0.1</v>
      </c>
      <c r="L155" s="17">
        <v>33.600556598041486</v>
      </c>
      <c r="M155" s="69">
        <v>40810</v>
      </c>
      <c r="N155" s="22">
        <v>1</v>
      </c>
      <c r="O155" s="71">
        <v>40810</v>
      </c>
    </row>
    <row r="156" spans="1:15">
      <c r="A156" s="20" t="s">
        <v>298</v>
      </c>
      <c r="B156" s="21" t="s">
        <v>299</v>
      </c>
      <c r="C156" s="18">
        <v>3.7</v>
      </c>
      <c r="D156" s="17">
        <v>445.40522944012019</v>
      </c>
      <c r="E156" s="18">
        <v>0</v>
      </c>
      <c r="F156" s="17">
        <v>0</v>
      </c>
      <c r="G156" s="18">
        <v>0</v>
      </c>
      <c r="H156" s="17">
        <v>0</v>
      </c>
      <c r="I156" s="18">
        <v>0</v>
      </c>
      <c r="J156" s="17">
        <v>0</v>
      </c>
      <c r="K156" s="18">
        <v>0</v>
      </c>
      <c r="L156" s="17">
        <v>0</v>
      </c>
      <c r="M156" s="69">
        <v>450</v>
      </c>
      <c r="N156" s="22">
        <v>1</v>
      </c>
      <c r="O156" s="71">
        <v>450</v>
      </c>
    </row>
    <row r="157" spans="1:15">
      <c r="A157" s="20" t="s">
        <v>300</v>
      </c>
      <c r="B157" s="21" t="s">
        <v>301</v>
      </c>
      <c r="C157" s="18">
        <v>28.6</v>
      </c>
      <c r="D157" s="17">
        <v>3442.8620437803888</v>
      </c>
      <c r="E157" s="18">
        <v>4.3599999999999994</v>
      </c>
      <c r="F157" s="17">
        <v>11647.467369429802</v>
      </c>
      <c r="G157" s="18">
        <v>2.29</v>
      </c>
      <c r="H157" s="17">
        <v>16615.90508306865</v>
      </c>
      <c r="I157" s="18">
        <v>0.28000000000000003</v>
      </c>
      <c r="J157" s="17">
        <v>22530.211200000002</v>
      </c>
      <c r="K157" s="18">
        <v>100.26666666666667</v>
      </c>
      <c r="L157" s="17">
        <v>33690.158082302929</v>
      </c>
      <c r="M157" s="69">
        <v>87930</v>
      </c>
      <c r="N157" s="22">
        <v>1</v>
      </c>
      <c r="O157" s="71">
        <v>87930</v>
      </c>
    </row>
    <row r="158" spans="1:15">
      <c r="A158" s="20" t="s">
        <v>302</v>
      </c>
      <c r="B158" s="21" t="s">
        <v>303</v>
      </c>
      <c r="C158" s="18">
        <v>40.700000000000003</v>
      </c>
      <c r="D158" s="17">
        <v>4899.4575238413227</v>
      </c>
      <c r="E158" s="18">
        <v>3.38</v>
      </c>
      <c r="F158" s="17">
        <v>9029.4586487781507</v>
      </c>
      <c r="G158" s="18">
        <v>1.1399999999999999</v>
      </c>
      <c r="H158" s="17">
        <v>8271.6732727939998</v>
      </c>
      <c r="I158" s="18">
        <v>0</v>
      </c>
      <c r="J158" s="17">
        <v>0</v>
      </c>
      <c r="K158" s="18">
        <v>0</v>
      </c>
      <c r="L158" s="17">
        <v>0</v>
      </c>
      <c r="M158" s="69">
        <v>22200</v>
      </c>
      <c r="N158" s="22">
        <v>1</v>
      </c>
      <c r="O158" s="71">
        <v>22200</v>
      </c>
    </row>
    <row r="159" spans="1:15">
      <c r="A159" s="20" t="s">
        <v>304</v>
      </c>
      <c r="B159" s="21" t="s">
        <v>305</v>
      </c>
      <c r="C159" s="18">
        <v>43.4</v>
      </c>
      <c r="D159" s="17">
        <v>5224.4829615408689</v>
      </c>
      <c r="E159" s="18">
        <v>4.08</v>
      </c>
      <c r="F159" s="17">
        <v>10899.464877815046</v>
      </c>
      <c r="G159" s="18">
        <v>1.22</v>
      </c>
      <c r="H159" s="17">
        <v>8852.1415726391933</v>
      </c>
      <c r="I159" s="18">
        <v>0.11</v>
      </c>
      <c r="J159" s="17">
        <v>8851.1543999999994</v>
      </c>
      <c r="K159" s="18">
        <v>64.400000000000006</v>
      </c>
      <c r="L159" s="17">
        <v>21638.758449138721</v>
      </c>
      <c r="M159" s="69">
        <v>55470</v>
      </c>
      <c r="N159" s="22">
        <v>2</v>
      </c>
      <c r="O159" s="71">
        <v>27740</v>
      </c>
    </row>
    <row r="160" spans="1:15">
      <c r="A160" s="20" t="s">
        <v>306</v>
      </c>
      <c r="B160" s="21" t="s">
        <v>307</v>
      </c>
      <c r="C160" s="18">
        <v>52.5</v>
      </c>
      <c r="D160" s="17">
        <v>6319.9390663800841</v>
      </c>
      <c r="E160" s="18">
        <v>4.79</v>
      </c>
      <c r="F160" s="17">
        <v>12796.185481552468</v>
      </c>
      <c r="G160" s="18">
        <v>0.93</v>
      </c>
      <c r="H160" s="17">
        <v>6747.943985700369</v>
      </c>
      <c r="I160" s="18">
        <v>0.25</v>
      </c>
      <c r="J160" s="17">
        <v>20116.259999999998</v>
      </c>
      <c r="K160" s="18">
        <v>0.81666666666666665</v>
      </c>
      <c r="L160" s="17">
        <v>274.40454555067214</v>
      </c>
      <c r="M160" s="69">
        <v>46250</v>
      </c>
      <c r="N160" s="22">
        <v>2</v>
      </c>
      <c r="O160" s="71">
        <v>23130</v>
      </c>
    </row>
    <row r="161" spans="1:15">
      <c r="A161" s="20" t="s">
        <v>308</v>
      </c>
      <c r="B161" s="21" t="s">
        <v>309</v>
      </c>
      <c r="C161" s="18">
        <v>24.2</v>
      </c>
      <c r="D161" s="17">
        <v>2913.1909601218672</v>
      </c>
      <c r="E161" s="18">
        <v>3.46</v>
      </c>
      <c r="F161" s="17">
        <v>9243.1736463823672</v>
      </c>
      <c r="G161" s="18">
        <v>0.64</v>
      </c>
      <c r="H161" s="17">
        <v>4643.7463987615447</v>
      </c>
      <c r="I161" s="18">
        <v>0.12</v>
      </c>
      <c r="J161" s="17">
        <v>9655.8047999999981</v>
      </c>
      <c r="K161" s="18">
        <v>72.816666666666663</v>
      </c>
      <c r="L161" s="17">
        <v>24466.805296140541</v>
      </c>
      <c r="M161" s="69">
        <v>50920</v>
      </c>
      <c r="N161" s="22">
        <v>2</v>
      </c>
      <c r="O161" s="71">
        <v>25460</v>
      </c>
    </row>
    <row r="162" spans="1:15">
      <c r="A162" s="20" t="s">
        <v>310</v>
      </c>
      <c r="B162" s="21" t="s">
        <v>311</v>
      </c>
      <c r="C162" s="18">
        <v>18.8</v>
      </c>
      <c r="D162" s="17">
        <v>2263.1400847227728</v>
      </c>
      <c r="E162" s="18">
        <v>3.6399999999999997</v>
      </c>
      <c r="F162" s="17">
        <v>9724.0323909918534</v>
      </c>
      <c r="G162" s="18">
        <v>1.74</v>
      </c>
      <c r="H162" s="17">
        <v>12625.185521632948</v>
      </c>
      <c r="I162" s="18">
        <v>0</v>
      </c>
      <c r="J162" s="17">
        <v>0</v>
      </c>
      <c r="K162" s="18">
        <v>7.666666666666667</v>
      </c>
      <c r="L162" s="17">
        <v>2576.0426725165139</v>
      </c>
      <c r="M162" s="69">
        <v>27190</v>
      </c>
      <c r="N162" s="22">
        <v>2</v>
      </c>
      <c r="O162" s="71">
        <v>13600</v>
      </c>
    </row>
    <row r="163" spans="1:15">
      <c r="A163" s="20" t="s">
        <v>312</v>
      </c>
      <c r="B163" s="21" t="s">
        <v>313</v>
      </c>
      <c r="C163" s="18">
        <v>21.6</v>
      </c>
      <c r="D163" s="17">
        <v>2600.2035015963775</v>
      </c>
      <c r="E163" s="18">
        <v>1.96</v>
      </c>
      <c r="F163" s="17">
        <v>5236.0174413033064</v>
      </c>
      <c r="G163" s="18">
        <v>0.27</v>
      </c>
      <c r="H163" s="17">
        <v>1959.0805119775266</v>
      </c>
      <c r="I163" s="18">
        <v>0.02</v>
      </c>
      <c r="J163" s="17">
        <v>1609.3008</v>
      </c>
      <c r="K163" s="18">
        <v>5.6166666666666663</v>
      </c>
      <c r="L163" s="17">
        <v>1887.2312622566633</v>
      </c>
      <c r="M163" s="69">
        <v>13290</v>
      </c>
      <c r="N163" s="22">
        <v>2</v>
      </c>
      <c r="O163" s="71">
        <v>6650</v>
      </c>
    </row>
    <row r="164" spans="1:15">
      <c r="A164" s="20" t="s">
        <v>314</v>
      </c>
      <c r="B164" s="21" t="s">
        <v>315</v>
      </c>
      <c r="C164" s="18">
        <v>31.6</v>
      </c>
      <c r="D164" s="17">
        <v>3804.0014190021079</v>
      </c>
      <c r="E164" s="18">
        <v>9.86</v>
      </c>
      <c r="F164" s="17">
        <v>26340.373454719695</v>
      </c>
      <c r="G164" s="18">
        <v>2.02</v>
      </c>
      <c r="H164" s="17">
        <v>14656.824571091125</v>
      </c>
      <c r="I164" s="18">
        <v>0.3</v>
      </c>
      <c r="J164" s="17">
        <v>24139.511999999999</v>
      </c>
      <c r="K164" s="18">
        <v>1.0166666666666666</v>
      </c>
      <c r="L164" s="17">
        <v>341.60565874675513</v>
      </c>
      <c r="M164" s="69">
        <v>69280</v>
      </c>
      <c r="N164" s="22">
        <v>2</v>
      </c>
      <c r="O164" s="71">
        <v>34640</v>
      </c>
    </row>
    <row r="165" spans="1:15">
      <c r="A165" s="20" t="s">
        <v>316</v>
      </c>
      <c r="B165" s="21" t="s">
        <v>317</v>
      </c>
      <c r="C165" s="18">
        <v>31.9</v>
      </c>
      <c r="D165" s="17">
        <v>3840.1153565242794</v>
      </c>
      <c r="E165" s="18">
        <v>5.71</v>
      </c>
      <c r="F165" s="17">
        <v>15253.907954000959</v>
      </c>
      <c r="G165" s="18">
        <v>2.25</v>
      </c>
      <c r="H165" s="17">
        <v>16325.670933146053</v>
      </c>
      <c r="I165" s="18">
        <v>7.0000000000000007E-2</v>
      </c>
      <c r="J165" s="17">
        <v>5632.5528000000004</v>
      </c>
      <c r="K165" s="18">
        <v>221.25</v>
      </c>
      <c r="L165" s="17">
        <v>74341.231473166787</v>
      </c>
      <c r="M165" s="69">
        <v>115390</v>
      </c>
      <c r="N165" s="22">
        <v>2</v>
      </c>
      <c r="O165" s="71">
        <v>57700</v>
      </c>
    </row>
    <row r="166" spans="1:15">
      <c r="A166" s="20" t="s">
        <v>318</v>
      </c>
      <c r="B166" s="21" t="s">
        <v>319</v>
      </c>
      <c r="C166" s="18">
        <v>38.5</v>
      </c>
      <c r="D166" s="17">
        <v>4634.6219820120614</v>
      </c>
      <c r="E166" s="18">
        <v>5.75</v>
      </c>
      <c r="F166" s="17">
        <v>15360.765452803067</v>
      </c>
      <c r="G166" s="18">
        <v>1.37</v>
      </c>
      <c r="H166" s="17">
        <v>9940.5196348489317</v>
      </c>
      <c r="I166" s="18">
        <v>0</v>
      </c>
      <c r="J166" s="17">
        <v>0</v>
      </c>
      <c r="K166" s="18">
        <v>108.86666666666666</v>
      </c>
      <c r="L166" s="17">
        <v>36579.805949734495</v>
      </c>
      <c r="M166" s="69">
        <v>66520</v>
      </c>
      <c r="N166" s="22">
        <v>2</v>
      </c>
      <c r="O166" s="71">
        <v>33260</v>
      </c>
    </row>
    <row r="167" spans="1:15">
      <c r="A167" s="20" t="s">
        <v>320</v>
      </c>
      <c r="B167" s="21" t="s">
        <v>321</v>
      </c>
      <c r="C167" s="18">
        <v>34.799999999999997</v>
      </c>
      <c r="D167" s="17">
        <v>4189.2167525719406</v>
      </c>
      <c r="E167" s="18">
        <v>6.69</v>
      </c>
      <c r="F167" s="17">
        <v>17871.916674652613</v>
      </c>
      <c r="G167" s="18">
        <v>2.08</v>
      </c>
      <c r="H167" s="17">
        <v>15092.175795975019</v>
      </c>
      <c r="I167" s="18">
        <v>0</v>
      </c>
      <c r="J167" s="17">
        <v>0</v>
      </c>
      <c r="K167" s="18">
        <v>129.36666666666667</v>
      </c>
      <c r="L167" s="17">
        <v>43467.920052333007</v>
      </c>
      <c r="M167" s="69">
        <v>80620</v>
      </c>
      <c r="N167" s="22">
        <v>2</v>
      </c>
      <c r="O167" s="71">
        <v>40310</v>
      </c>
    </row>
    <row r="168" spans="1:15">
      <c r="A168" s="20" t="s">
        <v>322</v>
      </c>
      <c r="B168" s="21" t="s">
        <v>323</v>
      </c>
      <c r="C168" s="18">
        <v>28.1</v>
      </c>
      <c r="D168" s="17">
        <v>3382.672147910102</v>
      </c>
      <c r="E168" s="18">
        <v>4.5199999999999996</v>
      </c>
      <c r="F168" s="17">
        <v>12074.897364638236</v>
      </c>
      <c r="G168" s="18">
        <v>1.87</v>
      </c>
      <c r="H168" s="17">
        <v>13568.446508881389</v>
      </c>
      <c r="I168" s="18">
        <v>0.34</v>
      </c>
      <c r="J168" s="17">
        <v>27358.113600000001</v>
      </c>
      <c r="K168" s="18">
        <v>0</v>
      </c>
      <c r="L168" s="17">
        <v>0</v>
      </c>
      <c r="M168" s="69">
        <v>56380</v>
      </c>
      <c r="N168" s="22">
        <v>2</v>
      </c>
      <c r="O168" s="71">
        <v>28190</v>
      </c>
    </row>
    <row r="169" spans="1:15">
      <c r="A169" s="20" t="s">
        <v>324</v>
      </c>
      <c r="B169" s="21" t="s">
        <v>325</v>
      </c>
      <c r="C169" s="18">
        <v>30.3</v>
      </c>
      <c r="D169" s="17">
        <v>3647.5076897393628</v>
      </c>
      <c r="E169" s="18">
        <v>2.27</v>
      </c>
      <c r="F169" s="17">
        <v>6064.1630570196457</v>
      </c>
      <c r="G169" s="18">
        <v>0.61</v>
      </c>
      <c r="H169" s="17">
        <v>4426.0707863195967</v>
      </c>
      <c r="I169" s="18">
        <v>0.61</v>
      </c>
      <c r="J169" s="17">
        <v>49083.674399999996</v>
      </c>
      <c r="K169" s="18">
        <v>41.93333333333333</v>
      </c>
      <c r="L169" s="17">
        <v>14089.833400112062</v>
      </c>
      <c r="M169" s="69">
        <v>77310</v>
      </c>
      <c r="N169" s="22">
        <v>2</v>
      </c>
      <c r="O169" s="71">
        <v>38660</v>
      </c>
    </row>
    <row r="170" spans="1:15">
      <c r="A170" s="20" t="s">
        <v>326</v>
      </c>
      <c r="B170" s="21" t="s">
        <v>327</v>
      </c>
      <c r="C170" s="18">
        <v>27.7</v>
      </c>
      <c r="D170" s="17">
        <v>3334.5202312138726</v>
      </c>
      <c r="E170" s="18">
        <v>1.47</v>
      </c>
      <c r="F170" s="17">
        <v>3927.0130809774796</v>
      </c>
      <c r="G170" s="18">
        <v>0.46</v>
      </c>
      <c r="H170" s="17">
        <v>3337.6927241098601</v>
      </c>
      <c r="I170" s="18">
        <v>0</v>
      </c>
      <c r="J170" s="17">
        <v>0</v>
      </c>
      <c r="K170" s="18">
        <v>42.083333333333336</v>
      </c>
      <c r="L170" s="17">
        <v>14140.234235009126</v>
      </c>
      <c r="M170" s="69">
        <v>24740</v>
      </c>
      <c r="N170" s="22">
        <v>2</v>
      </c>
      <c r="O170" s="71">
        <v>12370</v>
      </c>
    </row>
    <row r="171" spans="1:15">
      <c r="A171" s="20" t="s">
        <v>328</v>
      </c>
      <c r="B171" s="21" t="s">
        <v>329</v>
      </c>
      <c r="C171" s="18">
        <v>24.2</v>
      </c>
      <c r="D171" s="17">
        <v>2913.1909601218672</v>
      </c>
      <c r="E171" s="18">
        <v>3.4400000000000004</v>
      </c>
      <c r="F171" s="17">
        <v>9189.744896981314</v>
      </c>
      <c r="G171" s="18">
        <v>1.57</v>
      </c>
      <c r="H171" s="17">
        <v>11391.690384461914</v>
      </c>
      <c r="I171" s="18">
        <v>0</v>
      </c>
      <c r="J171" s="17">
        <v>0</v>
      </c>
      <c r="K171" s="18">
        <v>0.98333333333333328</v>
      </c>
      <c r="L171" s="17">
        <v>330.40547321407462</v>
      </c>
      <c r="M171" s="69">
        <v>23830</v>
      </c>
      <c r="N171" s="22">
        <v>2</v>
      </c>
      <c r="O171" s="71">
        <v>11920</v>
      </c>
    </row>
    <row r="172" spans="1:15">
      <c r="A172" s="20" t="s">
        <v>330</v>
      </c>
      <c r="B172" s="21" t="s">
        <v>331</v>
      </c>
      <c r="C172" s="18">
        <v>33.9</v>
      </c>
      <c r="D172" s="17">
        <v>4080.8749400054253</v>
      </c>
      <c r="E172" s="18">
        <v>1.5</v>
      </c>
      <c r="F172" s="17">
        <v>4007.1562050790608</v>
      </c>
      <c r="G172" s="18">
        <v>0.47</v>
      </c>
      <c r="H172" s="17">
        <v>3410.2512615905089</v>
      </c>
      <c r="I172" s="18">
        <v>0.11</v>
      </c>
      <c r="J172" s="17">
        <v>8851.1543999999994</v>
      </c>
      <c r="K172" s="18">
        <v>0</v>
      </c>
      <c r="L172" s="17">
        <v>0</v>
      </c>
      <c r="M172" s="69">
        <v>20350</v>
      </c>
      <c r="N172" s="22">
        <v>2</v>
      </c>
      <c r="O172" s="71">
        <v>10180</v>
      </c>
    </row>
    <row r="173" spans="1:15">
      <c r="A173" s="20" t="s">
        <v>332</v>
      </c>
      <c r="B173" s="21" t="s">
        <v>333</v>
      </c>
      <c r="C173" s="18">
        <v>13.2</v>
      </c>
      <c r="D173" s="17">
        <v>1589.0132509755638</v>
      </c>
      <c r="E173" s="18">
        <v>2.27</v>
      </c>
      <c r="F173" s="17">
        <v>6064.1630570196457</v>
      </c>
      <c r="G173" s="18">
        <v>0.63</v>
      </c>
      <c r="H173" s="17">
        <v>4571.187861280895</v>
      </c>
      <c r="I173" s="18">
        <v>0.22</v>
      </c>
      <c r="J173" s="17">
        <v>17702.308799999999</v>
      </c>
      <c r="K173" s="18">
        <v>5</v>
      </c>
      <c r="L173" s="17">
        <v>1680.0278299020742</v>
      </c>
      <c r="M173" s="69">
        <v>31610</v>
      </c>
      <c r="N173" s="22">
        <v>2</v>
      </c>
      <c r="O173" s="71">
        <v>15810</v>
      </c>
    </row>
    <row r="174" spans="1:15">
      <c r="A174" s="20" t="s">
        <v>334</v>
      </c>
      <c r="B174" s="21" t="s">
        <v>335</v>
      </c>
      <c r="C174" s="18">
        <v>5.2</v>
      </c>
      <c r="D174" s="17">
        <v>625.9749170509798</v>
      </c>
      <c r="E174" s="18">
        <v>0.48</v>
      </c>
      <c r="F174" s="17">
        <v>1282.2899856252996</v>
      </c>
      <c r="G174" s="18">
        <v>0.18</v>
      </c>
      <c r="H174" s="17">
        <v>1306.0536746516843</v>
      </c>
      <c r="I174" s="18">
        <v>0.05</v>
      </c>
      <c r="J174" s="17">
        <v>4023.252</v>
      </c>
      <c r="K174" s="18">
        <v>0</v>
      </c>
      <c r="L174" s="17">
        <v>0</v>
      </c>
      <c r="M174" s="69">
        <v>7240</v>
      </c>
      <c r="N174" s="22">
        <v>2</v>
      </c>
      <c r="O174" s="71">
        <v>3620</v>
      </c>
    </row>
    <row r="175" spans="1:15">
      <c r="A175" s="20" t="s">
        <v>336</v>
      </c>
      <c r="B175" s="21" t="s">
        <v>337</v>
      </c>
      <c r="C175" s="18">
        <v>20.8</v>
      </c>
      <c r="D175" s="17">
        <v>2503.8996682039192</v>
      </c>
      <c r="E175" s="18">
        <v>3.1399999999999997</v>
      </c>
      <c r="F175" s="17">
        <v>8388.3136559654995</v>
      </c>
      <c r="G175" s="18">
        <v>1.1599999999999999</v>
      </c>
      <c r="H175" s="17">
        <v>8416.7903477552991</v>
      </c>
      <c r="I175" s="18">
        <v>0.09</v>
      </c>
      <c r="J175" s="17">
        <v>7241.8535999999995</v>
      </c>
      <c r="K175" s="18">
        <v>0</v>
      </c>
      <c r="L175" s="17">
        <v>0</v>
      </c>
      <c r="M175" s="69">
        <v>26550</v>
      </c>
      <c r="N175" s="22">
        <v>1</v>
      </c>
      <c r="O175" s="71">
        <v>26550</v>
      </c>
    </row>
    <row r="176" spans="1:15">
      <c r="A176" s="20" t="s">
        <v>338</v>
      </c>
      <c r="B176" s="21" t="s">
        <v>339</v>
      </c>
      <c r="C176" s="18">
        <v>82.4</v>
      </c>
      <c r="D176" s="17">
        <v>9919.2948394232171</v>
      </c>
      <c r="E176" s="18">
        <v>4.88</v>
      </c>
      <c r="F176" s="17">
        <v>13036.614853857212</v>
      </c>
      <c r="G176" s="18">
        <v>2.19</v>
      </c>
      <c r="H176" s="17">
        <v>15890.319708262159</v>
      </c>
      <c r="I176" s="18">
        <v>0</v>
      </c>
      <c r="J176" s="17">
        <v>0</v>
      </c>
      <c r="K176" s="18">
        <v>0</v>
      </c>
      <c r="L176" s="17">
        <v>0</v>
      </c>
      <c r="M176" s="69">
        <v>38850</v>
      </c>
      <c r="N176" s="22">
        <v>1</v>
      </c>
      <c r="O176" s="71">
        <v>38850</v>
      </c>
    </row>
    <row r="177" spans="1:15">
      <c r="A177" s="20" t="s">
        <v>340</v>
      </c>
      <c r="B177" s="21" t="s">
        <v>341</v>
      </c>
      <c r="C177" s="18">
        <v>19.100000000000001</v>
      </c>
      <c r="D177" s="17">
        <v>2299.2540222449452</v>
      </c>
      <c r="E177" s="18">
        <v>3.23</v>
      </c>
      <c r="F177" s="17">
        <v>8628.7430282702444</v>
      </c>
      <c r="G177" s="18">
        <v>0.98</v>
      </c>
      <c r="H177" s="17">
        <v>7110.7366731036145</v>
      </c>
      <c r="I177" s="18">
        <v>0.11</v>
      </c>
      <c r="J177" s="17">
        <v>8851.1543999999994</v>
      </c>
      <c r="K177" s="18">
        <v>0</v>
      </c>
      <c r="L177" s="17">
        <v>0</v>
      </c>
      <c r="M177" s="69">
        <v>26890</v>
      </c>
      <c r="N177" s="22">
        <v>1</v>
      </c>
      <c r="O177" s="71">
        <v>26890</v>
      </c>
    </row>
    <row r="178" spans="1:15">
      <c r="A178" s="20" t="s">
        <v>342</v>
      </c>
      <c r="B178" s="21" t="s">
        <v>343</v>
      </c>
      <c r="C178" s="18">
        <v>9.5</v>
      </c>
      <c r="D178" s="17">
        <v>1143.6080215354436</v>
      </c>
      <c r="E178" s="18">
        <v>1.77</v>
      </c>
      <c r="F178" s="17">
        <v>4728.4443219932919</v>
      </c>
      <c r="G178" s="18">
        <v>0.3</v>
      </c>
      <c r="H178" s="17">
        <v>2176.756124419474</v>
      </c>
      <c r="I178" s="18">
        <v>0.02</v>
      </c>
      <c r="J178" s="17">
        <v>1609.3008</v>
      </c>
      <c r="K178" s="18">
        <v>7.5666666666666664</v>
      </c>
      <c r="L178" s="17">
        <v>2542.4421159184726</v>
      </c>
      <c r="M178" s="69">
        <v>12200</v>
      </c>
      <c r="N178" s="22">
        <v>1</v>
      </c>
      <c r="O178" s="71">
        <v>12200</v>
      </c>
    </row>
    <row r="179" spans="1:15">
      <c r="A179" s="20" t="s">
        <v>344</v>
      </c>
      <c r="B179" s="21" t="s">
        <v>345</v>
      </c>
      <c r="C179" s="18">
        <v>50.7</v>
      </c>
      <c r="D179" s="17">
        <v>6103.2554412470527</v>
      </c>
      <c r="E179" s="18">
        <v>3.13</v>
      </c>
      <c r="F179" s="17">
        <v>8361.5992812649729</v>
      </c>
      <c r="G179" s="18">
        <v>1.1299999999999999</v>
      </c>
      <c r="H179" s="17">
        <v>8199.114735313351</v>
      </c>
      <c r="I179" s="18">
        <v>0.17</v>
      </c>
      <c r="J179" s="17">
        <v>13679.0568</v>
      </c>
      <c r="K179" s="18">
        <v>0</v>
      </c>
      <c r="L179" s="17">
        <v>0</v>
      </c>
      <c r="M179" s="69">
        <v>36340</v>
      </c>
      <c r="N179" s="22">
        <v>1</v>
      </c>
      <c r="O179" s="71">
        <v>36340</v>
      </c>
    </row>
    <row r="180" spans="1:15">
      <c r="A180" s="20" t="s">
        <v>346</v>
      </c>
      <c r="B180" s="21" t="s">
        <v>347</v>
      </c>
      <c r="C180" s="18">
        <v>4.4000000000000004</v>
      </c>
      <c r="D180" s="17">
        <v>529.67108365852141</v>
      </c>
      <c r="E180" s="18">
        <v>0</v>
      </c>
      <c r="F180" s="17">
        <v>0</v>
      </c>
      <c r="G180" s="18">
        <v>0</v>
      </c>
      <c r="H180" s="17">
        <v>0</v>
      </c>
      <c r="I180" s="18">
        <v>0</v>
      </c>
      <c r="J180" s="17">
        <v>0</v>
      </c>
      <c r="K180" s="18">
        <v>0</v>
      </c>
      <c r="L180" s="17">
        <v>0</v>
      </c>
      <c r="M180" s="69">
        <v>530</v>
      </c>
      <c r="N180" s="22">
        <v>2</v>
      </c>
      <c r="O180" s="71">
        <v>270</v>
      </c>
    </row>
    <row r="181" spans="1:15">
      <c r="A181" s="20" t="s">
        <v>348</v>
      </c>
      <c r="B181" s="21" t="s">
        <v>349</v>
      </c>
      <c r="C181" s="18">
        <v>3.4</v>
      </c>
      <c r="D181" s="17">
        <v>409.29129191794829</v>
      </c>
      <c r="E181" s="18">
        <v>0</v>
      </c>
      <c r="F181" s="17">
        <v>0</v>
      </c>
      <c r="G181" s="18">
        <v>0</v>
      </c>
      <c r="H181" s="17">
        <v>0</v>
      </c>
      <c r="I181" s="18">
        <v>0</v>
      </c>
      <c r="J181" s="17">
        <v>0</v>
      </c>
      <c r="K181" s="18">
        <v>0</v>
      </c>
      <c r="L181" s="17">
        <v>0</v>
      </c>
      <c r="M181" s="69">
        <v>410</v>
      </c>
      <c r="N181" s="22">
        <v>2</v>
      </c>
      <c r="O181" s="71">
        <v>210</v>
      </c>
    </row>
    <row r="182" spans="1:15">
      <c r="A182" s="20" t="s">
        <v>350</v>
      </c>
      <c r="B182" s="21" t="s">
        <v>351</v>
      </c>
      <c r="C182" s="18">
        <v>4.3</v>
      </c>
      <c r="D182" s="17">
        <v>517.63310448446396</v>
      </c>
      <c r="E182" s="18">
        <v>0</v>
      </c>
      <c r="F182" s="17">
        <v>0</v>
      </c>
      <c r="G182" s="18">
        <v>0</v>
      </c>
      <c r="H182" s="17">
        <v>0</v>
      </c>
      <c r="I182" s="18">
        <v>0</v>
      </c>
      <c r="J182" s="17">
        <v>0</v>
      </c>
      <c r="K182" s="18">
        <v>0</v>
      </c>
      <c r="L182" s="17">
        <v>0</v>
      </c>
      <c r="M182" s="69">
        <v>520</v>
      </c>
      <c r="N182" s="22">
        <v>2</v>
      </c>
      <c r="O182" s="71">
        <v>260</v>
      </c>
    </row>
    <row r="183" spans="1:15">
      <c r="A183" s="20" t="s">
        <v>352</v>
      </c>
      <c r="B183" s="21" t="s">
        <v>353</v>
      </c>
      <c r="C183" s="18">
        <v>60</v>
      </c>
      <c r="D183" s="17">
        <v>7222.7875044343818</v>
      </c>
      <c r="E183" s="18">
        <v>9.56</v>
      </c>
      <c r="F183" s="17">
        <v>25538.942213703882</v>
      </c>
      <c r="G183" s="18">
        <v>3.27</v>
      </c>
      <c r="H183" s="17">
        <v>23726.641756172266</v>
      </c>
      <c r="I183" s="18">
        <v>0.16</v>
      </c>
      <c r="J183" s="17">
        <v>12874.4064</v>
      </c>
      <c r="K183" s="18">
        <v>11.316666666666666</v>
      </c>
      <c r="L183" s="17">
        <v>3802.4629883450284</v>
      </c>
      <c r="M183" s="69">
        <v>73170</v>
      </c>
      <c r="N183" s="22">
        <v>2</v>
      </c>
      <c r="O183" s="71">
        <v>36590</v>
      </c>
    </row>
    <row r="184" spans="1:15">
      <c r="A184" s="20" t="s">
        <v>354</v>
      </c>
      <c r="B184" s="21" t="s">
        <v>355</v>
      </c>
      <c r="C184" s="18">
        <v>4.4000000000000004</v>
      </c>
      <c r="D184" s="17">
        <v>529.67108365852141</v>
      </c>
      <c r="E184" s="18">
        <v>0</v>
      </c>
      <c r="F184" s="17">
        <v>0</v>
      </c>
      <c r="G184" s="18">
        <v>0</v>
      </c>
      <c r="H184" s="17">
        <v>0</v>
      </c>
      <c r="I184" s="18">
        <v>0</v>
      </c>
      <c r="J184" s="17">
        <v>0</v>
      </c>
      <c r="K184" s="18">
        <v>0</v>
      </c>
      <c r="L184" s="17">
        <v>0</v>
      </c>
      <c r="M184" s="69">
        <v>530</v>
      </c>
      <c r="N184" s="22">
        <v>2</v>
      </c>
      <c r="O184" s="71">
        <v>270</v>
      </c>
    </row>
    <row r="185" spans="1:15">
      <c r="A185" s="20" t="s">
        <v>356</v>
      </c>
      <c r="B185" s="21" t="s">
        <v>357</v>
      </c>
      <c r="C185" s="18">
        <v>24.1</v>
      </c>
      <c r="D185" s="17">
        <v>2901.1529809478102</v>
      </c>
      <c r="E185" s="18">
        <v>4.4799999999999995</v>
      </c>
      <c r="F185" s="17">
        <v>11968.039865836128</v>
      </c>
      <c r="G185" s="18">
        <v>1.91</v>
      </c>
      <c r="H185" s="17">
        <v>13858.680658803984</v>
      </c>
      <c r="I185" s="18">
        <v>0.02</v>
      </c>
      <c r="J185" s="17">
        <v>1609.3008</v>
      </c>
      <c r="K185" s="18">
        <v>137.93333333333334</v>
      </c>
      <c r="L185" s="17">
        <v>46346.367734231892</v>
      </c>
      <c r="M185" s="69">
        <v>76680</v>
      </c>
      <c r="N185" s="22">
        <v>2</v>
      </c>
      <c r="O185" s="71">
        <v>38340</v>
      </c>
    </row>
    <row r="186" spans="1:15">
      <c r="A186" s="20" t="s">
        <v>358</v>
      </c>
      <c r="B186" s="21" t="s">
        <v>359</v>
      </c>
      <c r="C186" s="18">
        <v>30.5</v>
      </c>
      <c r="D186" s="17">
        <v>3671.5836480874773</v>
      </c>
      <c r="E186" s="18">
        <v>3</v>
      </c>
      <c r="F186" s="17">
        <v>8014.3124101581216</v>
      </c>
      <c r="G186" s="18">
        <v>1.0900000000000001</v>
      </c>
      <c r="H186" s="17">
        <v>7908.8805853907561</v>
      </c>
      <c r="I186" s="18">
        <v>0.03</v>
      </c>
      <c r="J186" s="17">
        <v>2413.9511999999995</v>
      </c>
      <c r="K186" s="18">
        <v>21.85</v>
      </c>
      <c r="L186" s="17">
        <v>7341.7216166720655</v>
      </c>
      <c r="M186" s="69">
        <v>29350</v>
      </c>
      <c r="N186" s="22">
        <v>2</v>
      </c>
      <c r="O186" s="71">
        <v>14680</v>
      </c>
    </row>
    <row r="187" spans="1:15">
      <c r="A187" s="20" t="s">
        <v>360</v>
      </c>
      <c r="B187" s="21" t="s">
        <v>361</v>
      </c>
      <c r="C187" s="18">
        <v>12</v>
      </c>
      <c r="D187" s="17">
        <v>1444.5575008868764</v>
      </c>
      <c r="E187" s="18">
        <v>0.5</v>
      </c>
      <c r="F187" s="17">
        <v>1335.7187350263537</v>
      </c>
      <c r="G187" s="18">
        <v>0</v>
      </c>
      <c r="H187" s="17">
        <v>0</v>
      </c>
      <c r="I187" s="18">
        <v>0.22</v>
      </c>
      <c r="J187" s="17">
        <v>17702.308799999999</v>
      </c>
      <c r="K187" s="18">
        <v>19.166666666666668</v>
      </c>
      <c r="L187" s="17">
        <v>6440.106681291285</v>
      </c>
      <c r="M187" s="69">
        <v>26920</v>
      </c>
      <c r="N187" s="22">
        <v>2</v>
      </c>
      <c r="O187" s="71">
        <v>13460</v>
      </c>
    </row>
    <row r="188" spans="1:15">
      <c r="A188" s="20" t="s">
        <v>362</v>
      </c>
      <c r="B188" s="21" t="s">
        <v>363</v>
      </c>
      <c r="C188" s="18">
        <v>4.4000000000000004</v>
      </c>
      <c r="D188" s="17">
        <v>529.67108365852141</v>
      </c>
      <c r="E188" s="18">
        <v>0</v>
      </c>
      <c r="F188" s="17">
        <v>0</v>
      </c>
      <c r="G188" s="18">
        <v>0</v>
      </c>
      <c r="H188" s="17">
        <v>0</v>
      </c>
      <c r="I188" s="18">
        <v>0</v>
      </c>
      <c r="J188" s="17">
        <v>0</v>
      </c>
      <c r="K188" s="18">
        <v>0</v>
      </c>
      <c r="L188" s="17">
        <v>0</v>
      </c>
      <c r="M188" s="69">
        <v>530</v>
      </c>
      <c r="N188" s="22">
        <v>2</v>
      </c>
      <c r="O188" s="71">
        <v>270</v>
      </c>
    </row>
    <row r="189" spans="1:15">
      <c r="A189" s="20" t="s">
        <v>364</v>
      </c>
      <c r="B189" s="21" t="s">
        <v>365</v>
      </c>
      <c r="C189" s="18">
        <v>4.4000000000000004</v>
      </c>
      <c r="D189" s="17">
        <v>529.67108365852141</v>
      </c>
      <c r="E189" s="18">
        <v>0</v>
      </c>
      <c r="F189" s="17">
        <v>0</v>
      </c>
      <c r="G189" s="18">
        <v>0</v>
      </c>
      <c r="H189" s="17">
        <v>0</v>
      </c>
      <c r="I189" s="18">
        <v>0</v>
      </c>
      <c r="J189" s="17">
        <v>0</v>
      </c>
      <c r="K189" s="18">
        <v>0</v>
      </c>
      <c r="L189" s="17">
        <v>0</v>
      </c>
      <c r="M189" s="69">
        <v>530</v>
      </c>
      <c r="N189" s="22">
        <v>2</v>
      </c>
      <c r="O189" s="71">
        <v>270</v>
      </c>
    </row>
    <row r="190" spans="1:15">
      <c r="A190" s="20" t="s">
        <v>366</v>
      </c>
      <c r="B190" s="21" t="s">
        <v>367</v>
      </c>
      <c r="C190" s="18">
        <v>3.7</v>
      </c>
      <c r="D190" s="17">
        <v>445.40522944012019</v>
      </c>
      <c r="E190" s="18">
        <v>0</v>
      </c>
      <c r="F190" s="17">
        <v>0</v>
      </c>
      <c r="G190" s="18">
        <v>0</v>
      </c>
      <c r="H190" s="17">
        <v>0</v>
      </c>
      <c r="I190" s="18">
        <v>0</v>
      </c>
      <c r="J190" s="17">
        <v>0</v>
      </c>
      <c r="K190" s="18">
        <v>0</v>
      </c>
      <c r="L190" s="17">
        <v>0</v>
      </c>
      <c r="M190" s="69">
        <v>450</v>
      </c>
      <c r="N190" s="22">
        <v>2</v>
      </c>
      <c r="O190" s="71">
        <v>230</v>
      </c>
    </row>
    <row r="191" spans="1:15">
      <c r="A191" s="20" t="s">
        <v>368</v>
      </c>
      <c r="B191" s="21" t="s">
        <v>369</v>
      </c>
      <c r="C191" s="18">
        <v>40.799999999999997</v>
      </c>
      <c r="D191" s="17">
        <v>4911.4955030153787</v>
      </c>
      <c r="E191" s="18">
        <v>4.87</v>
      </c>
      <c r="F191" s="17">
        <v>13009.900479156686</v>
      </c>
      <c r="G191" s="18">
        <v>2.52</v>
      </c>
      <c r="H191" s="17">
        <v>18284.75144512358</v>
      </c>
      <c r="I191" s="18">
        <v>0</v>
      </c>
      <c r="J191" s="17">
        <v>0</v>
      </c>
      <c r="K191" s="18">
        <v>0</v>
      </c>
      <c r="L191" s="17">
        <v>0</v>
      </c>
      <c r="M191" s="69">
        <v>36210</v>
      </c>
      <c r="N191" s="22">
        <v>2</v>
      </c>
      <c r="O191" s="71">
        <v>18110</v>
      </c>
    </row>
    <row r="192" spans="1:15">
      <c r="A192" s="20" t="s">
        <v>370</v>
      </c>
      <c r="B192" s="21" t="s">
        <v>371</v>
      </c>
      <c r="C192" s="18">
        <v>3.7</v>
      </c>
      <c r="D192" s="17">
        <v>445.40522944012019</v>
      </c>
      <c r="E192" s="18">
        <v>0</v>
      </c>
      <c r="F192" s="17">
        <v>0</v>
      </c>
      <c r="G192" s="18">
        <v>0</v>
      </c>
      <c r="H192" s="17">
        <v>0</v>
      </c>
      <c r="I192" s="18">
        <v>0</v>
      </c>
      <c r="J192" s="17">
        <v>0</v>
      </c>
      <c r="K192" s="18">
        <v>0</v>
      </c>
      <c r="L192" s="17">
        <v>0</v>
      </c>
      <c r="M192" s="69">
        <v>450</v>
      </c>
      <c r="N192" s="22">
        <v>2</v>
      </c>
      <c r="O192" s="71">
        <v>230</v>
      </c>
    </row>
    <row r="193" spans="1:15">
      <c r="A193" s="20" t="s">
        <v>372</v>
      </c>
      <c r="B193" s="21" t="s">
        <v>373</v>
      </c>
      <c r="C193" s="18">
        <v>4.3</v>
      </c>
      <c r="D193" s="17">
        <v>517.63310448446396</v>
      </c>
      <c r="E193" s="18">
        <v>0</v>
      </c>
      <c r="F193" s="17">
        <v>0</v>
      </c>
      <c r="G193" s="18">
        <v>0</v>
      </c>
      <c r="H193" s="17">
        <v>0</v>
      </c>
      <c r="I193" s="18">
        <v>0</v>
      </c>
      <c r="J193" s="17">
        <v>0</v>
      </c>
      <c r="K193" s="18">
        <v>0</v>
      </c>
      <c r="L193" s="17">
        <v>0</v>
      </c>
      <c r="M193" s="69">
        <v>520</v>
      </c>
      <c r="N193" s="22">
        <v>2</v>
      </c>
      <c r="O193" s="71">
        <v>260</v>
      </c>
    </row>
    <row r="194" spans="1:15">
      <c r="A194" s="20" t="s">
        <v>374</v>
      </c>
      <c r="B194" s="21" t="s">
        <v>375</v>
      </c>
      <c r="C194" s="18">
        <v>3.8</v>
      </c>
      <c r="D194" s="17">
        <v>457.44320861417748</v>
      </c>
      <c r="E194" s="18">
        <v>0</v>
      </c>
      <c r="F194" s="17">
        <v>0</v>
      </c>
      <c r="G194" s="18">
        <v>0</v>
      </c>
      <c r="H194" s="17">
        <v>0</v>
      </c>
      <c r="I194" s="18">
        <v>0</v>
      </c>
      <c r="J194" s="17">
        <v>0</v>
      </c>
      <c r="K194" s="18">
        <v>0</v>
      </c>
      <c r="L194" s="17">
        <v>0</v>
      </c>
      <c r="M194" s="69">
        <v>460</v>
      </c>
      <c r="N194" s="22">
        <v>2</v>
      </c>
      <c r="O194" s="71">
        <v>230</v>
      </c>
    </row>
    <row r="195" spans="1:15">
      <c r="A195" s="20" t="s">
        <v>376</v>
      </c>
      <c r="B195" s="21" t="s">
        <v>377</v>
      </c>
      <c r="C195" s="18">
        <v>4.4000000000000004</v>
      </c>
      <c r="D195" s="17">
        <v>529.67108365852141</v>
      </c>
      <c r="E195" s="18">
        <v>0</v>
      </c>
      <c r="F195" s="17">
        <v>0</v>
      </c>
      <c r="G195" s="18">
        <v>0</v>
      </c>
      <c r="H195" s="17">
        <v>0</v>
      </c>
      <c r="I195" s="18">
        <v>0</v>
      </c>
      <c r="J195" s="17">
        <v>0</v>
      </c>
      <c r="K195" s="18">
        <v>0</v>
      </c>
      <c r="L195" s="17">
        <v>0</v>
      </c>
      <c r="M195" s="69">
        <v>530</v>
      </c>
      <c r="N195" s="22">
        <v>2</v>
      </c>
      <c r="O195" s="71">
        <v>270</v>
      </c>
    </row>
    <row r="196" spans="1:15">
      <c r="A196" s="20" t="s">
        <v>378</v>
      </c>
      <c r="B196" s="21" t="s">
        <v>379</v>
      </c>
      <c r="C196" s="18">
        <v>56.5</v>
      </c>
      <c r="D196" s="17">
        <v>6801.4582333423759</v>
      </c>
      <c r="E196" s="18">
        <v>2.99</v>
      </c>
      <c r="F196" s="17">
        <v>7987.5980354575959</v>
      </c>
      <c r="G196" s="18">
        <v>1.19</v>
      </c>
      <c r="H196" s="17">
        <v>8634.4659601972453</v>
      </c>
      <c r="I196" s="18">
        <v>0.28000000000000003</v>
      </c>
      <c r="J196" s="17">
        <v>22530.211200000002</v>
      </c>
      <c r="K196" s="18">
        <v>0.21666666666666667</v>
      </c>
      <c r="L196" s="17">
        <v>72.801205962423225</v>
      </c>
      <c r="M196" s="69">
        <v>46030</v>
      </c>
      <c r="N196" s="22">
        <v>1</v>
      </c>
      <c r="O196" s="71">
        <v>46030</v>
      </c>
    </row>
    <row r="197" spans="1:15">
      <c r="A197" s="20" t="s">
        <v>380</v>
      </c>
      <c r="B197" s="21" t="s">
        <v>381</v>
      </c>
      <c r="C197" s="18">
        <v>44.8</v>
      </c>
      <c r="D197" s="17">
        <v>5393.0146699776715</v>
      </c>
      <c r="E197" s="18">
        <v>3.8899999999999997</v>
      </c>
      <c r="F197" s="17">
        <v>10391.891758505031</v>
      </c>
      <c r="G197" s="18">
        <v>0.99</v>
      </c>
      <c r="H197" s="17">
        <v>7183.2952105842633</v>
      </c>
      <c r="I197" s="18">
        <v>0.3</v>
      </c>
      <c r="J197" s="17">
        <v>24139.511999999999</v>
      </c>
      <c r="K197" s="18">
        <v>0</v>
      </c>
      <c r="L197" s="17">
        <v>0</v>
      </c>
      <c r="M197" s="69">
        <v>47110</v>
      </c>
      <c r="N197" s="22">
        <v>1</v>
      </c>
      <c r="O197" s="71">
        <v>47110</v>
      </c>
    </row>
    <row r="198" spans="1:15">
      <c r="A198" s="20" t="s">
        <v>382</v>
      </c>
      <c r="B198" s="21" t="s">
        <v>383</v>
      </c>
      <c r="C198" s="18">
        <v>64.7</v>
      </c>
      <c r="D198" s="17">
        <v>7788.5725256150754</v>
      </c>
      <c r="E198" s="18">
        <v>2.95</v>
      </c>
      <c r="F198" s="17">
        <v>7880.7405366554867</v>
      </c>
      <c r="G198" s="18">
        <v>0.6</v>
      </c>
      <c r="H198" s="17">
        <v>4353.5122488389479</v>
      </c>
      <c r="I198" s="18">
        <v>0.31</v>
      </c>
      <c r="J198" s="17">
        <v>24944.162399999997</v>
      </c>
      <c r="K198" s="18">
        <v>0</v>
      </c>
      <c r="L198" s="17">
        <v>0</v>
      </c>
      <c r="M198" s="69">
        <v>44970</v>
      </c>
      <c r="N198" s="22">
        <v>1</v>
      </c>
      <c r="O198" s="71">
        <v>44970</v>
      </c>
    </row>
    <row r="199" spans="1:15">
      <c r="A199" s="20" t="s">
        <v>384</v>
      </c>
      <c r="B199" s="21" t="s">
        <v>385</v>
      </c>
      <c r="C199" s="18">
        <v>27.2</v>
      </c>
      <c r="D199" s="17">
        <v>3274.3303353435863</v>
      </c>
      <c r="E199" s="18">
        <v>5.4799999999999995</v>
      </c>
      <c r="F199" s="17">
        <v>14639.477335888834</v>
      </c>
      <c r="G199" s="18">
        <v>1.34</v>
      </c>
      <c r="H199" s="17">
        <v>9722.8440224069836</v>
      </c>
      <c r="I199" s="18">
        <v>7.0000000000000007E-2</v>
      </c>
      <c r="J199" s="17">
        <v>5632.5528000000004</v>
      </c>
      <c r="K199" s="18">
        <v>0</v>
      </c>
      <c r="L199" s="17">
        <v>0</v>
      </c>
      <c r="M199" s="69">
        <v>33270</v>
      </c>
      <c r="N199" s="22">
        <v>1</v>
      </c>
      <c r="O199" s="71">
        <v>33270</v>
      </c>
    </row>
    <row r="200" spans="1:15">
      <c r="A200" s="20" t="s">
        <v>386</v>
      </c>
      <c r="B200" s="21" t="s">
        <v>387</v>
      </c>
      <c r="C200" s="18">
        <v>26.9</v>
      </c>
      <c r="D200" s="17">
        <v>3238.2163978214144</v>
      </c>
      <c r="E200" s="18">
        <v>6.16</v>
      </c>
      <c r="F200" s="17">
        <v>16456.054815524676</v>
      </c>
      <c r="G200" s="18">
        <v>2.54</v>
      </c>
      <c r="H200" s="17">
        <v>18429.868520084878</v>
      </c>
      <c r="I200" s="18">
        <v>0.08</v>
      </c>
      <c r="J200" s="17">
        <v>6437.2031999999999</v>
      </c>
      <c r="K200" s="18">
        <v>54.966666666666669</v>
      </c>
      <c r="L200" s="17">
        <v>18469.105943390139</v>
      </c>
      <c r="M200" s="69">
        <v>63030</v>
      </c>
      <c r="N200" s="22">
        <v>1</v>
      </c>
      <c r="O200" s="71">
        <v>63030</v>
      </c>
    </row>
    <row r="201" spans="1:15">
      <c r="A201" s="20" t="s">
        <v>388</v>
      </c>
      <c r="B201" s="21" t="s">
        <v>389</v>
      </c>
      <c r="C201" s="18">
        <v>25</v>
      </c>
      <c r="D201" s="17">
        <v>3009.4947935143255</v>
      </c>
      <c r="E201" s="18">
        <v>7.74</v>
      </c>
      <c r="F201" s="17">
        <v>20676.926018207956</v>
      </c>
      <c r="G201" s="18">
        <v>2.66</v>
      </c>
      <c r="H201" s="17">
        <v>19300.57096985267</v>
      </c>
      <c r="I201" s="18">
        <v>0.46</v>
      </c>
      <c r="J201" s="17">
        <v>37013.918400000002</v>
      </c>
      <c r="K201" s="18">
        <v>62.65</v>
      </c>
      <c r="L201" s="17">
        <v>21050.748708672993</v>
      </c>
      <c r="M201" s="69">
        <v>101050</v>
      </c>
      <c r="N201" s="22">
        <v>2</v>
      </c>
      <c r="O201" s="71">
        <v>50530</v>
      </c>
    </row>
    <row r="202" spans="1:15">
      <c r="A202" s="20" t="s">
        <v>390</v>
      </c>
      <c r="B202" s="21" t="s">
        <v>391</v>
      </c>
      <c r="C202" s="18">
        <v>19.399999999999999</v>
      </c>
      <c r="D202" s="17">
        <v>2335.3679597671166</v>
      </c>
      <c r="E202" s="18">
        <v>3.28</v>
      </c>
      <c r="F202" s="17">
        <v>8762.3149017728792</v>
      </c>
      <c r="G202" s="18">
        <v>0.9</v>
      </c>
      <c r="H202" s="17">
        <v>6530.2683732584219</v>
      </c>
      <c r="I202" s="18">
        <v>0.28000000000000003</v>
      </c>
      <c r="J202" s="17">
        <v>22530.211200000002</v>
      </c>
      <c r="K202" s="18">
        <v>6.4</v>
      </c>
      <c r="L202" s="17">
        <v>2150.4356222746551</v>
      </c>
      <c r="M202" s="69">
        <v>42310</v>
      </c>
      <c r="N202" s="22">
        <v>2</v>
      </c>
      <c r="O202" s="71">
        <v>21160</v>
      </c>
    </row>
    <row r="203" spans="1:15">
      <c r="A203" s="20" t="s">
        <v>392</v>
      </c>
      <c r="B203" s="21" t="s">
        <v>393</v>
      </c>
      <c r="C203" s="18">
        <v>54.6</v>
      </c>
      <c r="D203" s="17">
        <v>6572.7366290352875</v>
      </c>
      <c r="E203" s="18">
        <v>4.16</v>
      </c>
      <c r="F203" s="17">
        <v>11113.179875419262</v>
      </c>
      <c r="G203" s="18">
        <v>1.08</v>
      </c>
      <c r="H203" s="17">
        <v>7836.3220479101064</v>
      </c>
      <c r="I203" s="18">
        <v>0.19</v>
      </c>
      <c r="J203" s="17">
        <v>15288.357599999999</v>
      </c>
      <c r="K203" s="18">
        <v>0</v>
      </c>
      <c r="L203" s="17">
        <v>0</v>
      </c>
      <c r="M203" s="69">
        <v>40810</v>
      </c>
      <c r="N203" s="22">
        <v>2</v>
      </c>
      <c r="O203" s="71">
        <v>20410</v>
      </c>
    </row>
    <row r="204" spans="1:15">
      <c r="A204" s="20" t="s">
        <v>394</v>
      </c>
      <c r="B204" s="21" t="s">
        <v>395</v>
      </c>
      <c r="C204" s="18">
        <v>3.7</v>
      </c>
      <c r="D204" s="17">
        <v>445.40522944012019</v>
      </c>
      <c r="E204" s="18">
        <v>0</v>
      </c>
      <c r="F204" s="17">
        <v>0</v>
      </c>
      <c r="G204" s="18">
        <v>0</v>
      </c>
      <c r="H204" s="17">
        <v>0</v>
      </c>
      <c r="I204" s="18">
        <v>0</v>
      </c>
      <c r="J204" s="17">
        <v>0</v>
      </c>
      <c r="K204" s="18">
        <v>0</v>
      </c>
      <c r="L204" s="17">
        <v>0</v>
      </c>
      <c r="M204" s="69">
        <v>450</v>
      </c>
      <c r="N204" s="22">
        <v>2</v>
      </c>
      <c r="O204" s="71">
        <v>230</v>
      </c>
    </row>
    <row r="205" spans="1:15">
      <c r="A205" s="20" t="s">
        <v>396</v>
      </c>
      <c r="B205" s="21" t="s">
        <v>397</v>
      </c>
      <c r="C205" s="18">
        <v>4.4000000000000004</v>
      </c>
      <c r="D205" s="17">
        <v>529.67108365852141</v>
      </c>
      <c r="E205" s="18">
        <v>0</v>
      </c>
      <c r="F205" s="17">
        <v>0</v>
      </c>
      <c r="G205" s="18">
        <v>0</v>
      </c>
      <c r="H205" s="17">
        <v>0</v>
      </c>
      <c r="I205" s="18">
        <v>0</v>
      </c>
      <c r="J205" s="17">
        <v>0</v>
      </c>
      <c r="K205" s="18">
        <v>0</v>
      </c>
      <c r="L205" s="17">
        <v>0</v>
      </c>
      <c r="M205" s="69">
        <v>530</v>
      </c>
      <c r="N205" s="22">
        <v>2</v>
      </c>
      <c r="O205" s="71">
        <v>270</v>
      </c>
    </row>
    <row r="206" spans="1:15">
      <c r="A206" s="20" t="s">
        <v>398</v>
      </c>
      <c r="B206" s="21" t="s">
        <v>399</v>
      </c>
      <c r="C206" s="18">
        <v>3.9</v>
      </c>
      <c r="D206" s="17">
        <v>469.48118778823476</v>
      </c>
      <c r="E206" s="18">
        <v>0</v>
      </c>
      <c r="F206" s="17">
        <v>0</v>
      </c>
      <c r="G206" s="18">
        <v>0</v>
      </c>
      <c r="H206" s="17">
        <v>0</v>
      </c>
      <c r="I206" s="18">
        <v>0</v>
      </c>
      <c r="J206" s="17">
        <v>0</v>
      </c>
      <c r="K206" s="18">
        <v>0</v>
      </c>
      <c r="L206" s="17">
        <v>0</v>
      </c>
      <c r="M206" s="69">
        <v>470</v>
      </c>
      <c r="N206" s="22">
        <v>2</v>
      </c>
      <c r="O206" s="71">
        <v>240</v>
      </c>
    </row>
    <row r="207" spans="1:15">
      <c r="A207" s="20" t="s">
        <v>400</v>
      </c>
      <c r="B207" s="21" t="s">
        <v>401</v>
      </c>
      <c r="C207" s="18">
        <v>4.5</v>
      </c>
      <c r="D207" s="17">
        <v>541.70906283257864</v>
      </c>
      <c r="E207" s="18">
        <v>0</v>
      </c>
      <c r="F207" s="17">
        <v>0</v>
      </c>
      <c r="G207" s="18">
        <v>0</v>
      </c>
      <c r="H207" s="17">
        <v>0</v>
      </c>
      <c r="I207" s="18">
        <v>0</v>
      </c>
      <c r="J207" s="17">
        <v>0</v>
      </c>
      <c r="K207" s="18">
        <v>0</v>
      </c>
      <c r="L207" s="17">
        <v>0</v>
      </c>
      <c r="M207" s="69">
        <v>540</v>
      </c>
      <c r="N207" s="22">
        <v>2</v>
      </c>
      <c r="O207" s="71">
        <v>270</v>
      </c>
    </row>
    <row r="208" spans="1:15">
      <c r="A208" s="20" t="s">
        <v>402</v>
      </c>
      <c r="B208" s="21" t="s">
        <v>403</v>
      </c>
      <c r="C208" s="18">
        <v>3.7</v>
      </c>
      <c r="D208" s="17">
        <v>445.40522944012019</v>
      </c>
      <c r="E208" s="18">
        <v>0</v>
      </c>
      <c r="F208" s="17">
        <v>0</v>
      </c>
      <c r="G208" s="18">
        <v>0</v>
      </c>
      <c r="H208" s="17">
        <v>0</v>
      </c>
      <c r="I208" s="18">
        <v>0</v>
      </c>
      <c r="J208" s="17">
        <v>0</v>
      </c>
      <c r="K208" s="18">
        <v>0</v>
      </c>
      <c r="L208" s="17">
        <v>0</v>
      </c>
      <c r="M208" s="69">
        <v>450</v>
      </c>
      <c r="N208" s="22">
        <v>2</v>
      </c>
      <c r="O208" s="71">
        <v>230</v>
      </c>
    </row>
    <row r="209" spans="1:15">
      <c r="A209" s="20" t="s">
        <v>404</v>
      </c>
      <c r="B209" s="21" t="s">
        <v>405</v>
      </c>
      <c r="C209" s="18">
        <v>24.4</v>
      </c>
      <c r="D209" s="17">
        <v>2937.2669184699816</v>
      </c>
      <c r="E209" s="18">
        <v>4.5999999999999996</v>
      </c>
      <c r="F209" s="17">
        <v>12288.612362242453</v>
      </c>
      <c r="G209" s="18">
        <v>1.7</v>
      </c>
      <c r="H209" s="17">
        <v>12334.951371710351</v>
      </c>
      <c r="I209" s="18">
        <v>0.23</v>
      </c>
      <c r="J209" s="17">
        <v>18506.959200000001</v>
      </c>
      <c r="K209" s="18">
        <v>0</v>
      </c>
      <c r="L209" s="17">
        <v>0</v>
      </c>
      <c r="M209" s="69">
        <v>46070</v>
      </c>
      <c r="N209" s="22">
        <v>2</v>
      </c>
      <c r="O209" s="71">
        <v>23040</v>
      </c>
    </row>
    <row r="210" spans="1:15">
      <c r="A210" s="20" t="s">
        <v>406</v>
      </c>
      <c r="B210" s="21" t="s">
        <v>407</v>
      </c>
      <c r="C210" s="18">
        <v>24.9</v>
      </c>
      <c r="D210" s="17">
        <v>2997.456814340268</v>
      </c>
      <c r="E210" s="18">
        <v>6.77</v>
      </c>
      <c r="F210" s="17">
        <v>18085.631672256826</v>
      </c>
      <c r="G210" s="18">
        <v>2.68</v>
      </c>
      <c r="H210" s="17">
        <v>19445.688044813967</v>
      </c>
      <c r="I210" s="18">
        <v>0.2</v>
      </c>
      <c r="J210" s="17">
        <v>16093.008</v>
      </c>
      <c r="K210" s="18">
        <v>0</v>
      </c>
      <c r="L210" s="17">
        <v>0</v>
      </c>
      <c r="M210" s="69">
        <v>56620</v>
      </c>
      <c r="N210" s="22">
        <v>2</v>
      </c>
      <c r="O210" s="71">
        <v>28310</v>
      </c>
    </row>
    <row r="211" spans="1:15">
      <c r="A211" s="20" t="s">
        <v>408</v>
      </c>
      <c r="B211" s="21" t="s">
        <v>409</v>
      </c>
      <c r="C211" s="18">
        <v>20.7</v>
      </c>
      <c r="D211" s="17">
        <v>2491.8616890298617</v>
      </c>
      <c r="E211" s="18">
        <v>4.49</v>
      </c>
      <c r="F211" s="17">
        <v>11994.754240536657</v>
      </c>
      <c r="G211" s="18">
        <v>1.83</v>
      </c>
      <c r="H211" s="17">
        <v>13278.212358958792</v>
      </c>
      <c r="I211" s="18">
        <v>0.05</v>
      </c>
      <c r="J211" s="17">
        <v>4023.252</v>
      </c>
      <c r="K211" s="18">
        <v>25.15</v>
      </c>
      <c r="L211" s="17">
        <v>8450.5399844074327</v>
      </c>
      <c r="M211" s="69">
        <v>40240</v>
      </c>
      <c r="N211" s="22">
        <v>2</v>
      </c>
      <c r="O211" s="71">
        <v>20120</v>
      </c>
    </row>
    <row r="212" spans="1:15">
      <c r="A212" s="20" t="s">
        <v>410</v>
      </c>
      <c r="B212" s="21" t="s">
        <v>411</v>
      </c>
      <c r="C212" s="18">
        <v>4.4000000000000004</v>
      </c>
      <c r="D212" s="17">
        <v>529.67108365852141</v>
      </c>
      <c r="E212" s="18">
        <v>0</v>
      </c>
      <c r="F212" s="17">
        <v>0</v>
      </c>
      <c r="G212" s="18">
        <v>0</v>
      </c>
      <c r="H212" s="17">
        <v>0</v>
      </c>
      <c r="I212" s="18">
        <v>0</v>
      </c>
      <c r="J212" s="17">
        <v>0</v>
      </c>
      <c r="K212" s="18">
        <v>0</v>
      </c>
      <c r="L212" s="17">
        <v>0</v>
      </c>
      <c r="M212" s="69">
        <v>530</v>
      </c>
      <c r="N212" s="22">
        <v>2</v>
      </c>
      <c r="O212" s="71">
        <v>270</v>
      </c>
    </row>
    <row r="213" spans="1:15">
      <c r="A213" s="20" t="s">
        <v>412</v>
      </c>
      <c r="B213" s="21" t="s">
        <v>413</v>
      </c>
      <c r="C213" s="18">
        <v>3.8</v>
      </c>
      <c r="D213" s="17">
        <v>457.44320861417748</v>
      </c>
      <c r="E213" s="18">
        <v>0</v>
      </c>
      <c r="F213" s="17">
        <v>0</v>
      </c>
      <c r="G213" s="18">
        <v>0</v>
      </c>
      <c r="H213" s="17">
        <v>0</v>
      </c>
      <c r="I213" s="18">
        <v>0</v>
      </c>
      <c r="J213" s="17">
        <v>0</v>
      </c>
      <c r="K213" s="18">
        <v>0</v>
      </c>
      <c r="L213" s="17">
        <v>0</v>
      </c>
      <c r="M213" s="69">
        <v>460</v>
      </c>
      <c r="N213" s="22">
        <v>2</v>
      </c>
      <c r="O213" s="71">
        <v>230</v>
      </c>
    </row>
    <row r="214" spans="1:15">
      <c r="A214" s="20" t="s">
        <v>414</v>
      </c>
      <c r="B214" s="21" t="s">
        <v>415</v>
      </c>
      <c r="C214" s="18">
        <v>4.3</v>
      </c>
      <c r="D214" s="17">
        <v>517.63310448446396</v>
      </c>
      <c r="E214" s="18">
        <v>0</v>
      </c>
      <c r="F214" s="17">
        <v>0</v>
      </c>
      <c r="G214" s="18">
        <v>0</v>
      </c>
      <c r="H214" s="17">
        <v>0</v>
      </c>
      <c r="I214" s="18">
        <v>0</v>
      </c>
      <c r="J214" s="17">
        <v>0</v>
      </c>
      <c r="K214" s="18">
        <v>0</v>
      </c>
      <c r="L214" s="17">
        <v>0</v>
      </c>
      <c r="M214" s="69">
        <v>520</v>
      </c>
      <c r="N214" s="22">
        <v>2</v>
      </c>
      <c r="O214" s="71">
        <v>260</v>
      </c>
    </row>
    <row r="215" spans="1:15">
      <c r="A215" s="20" t="s">
        <v>416</v>
      </c>
      <c r="B215" s="21" t="s">
        <v>417</v>
      </c>
      <c r="C215" s="18">
        <v>3.7</v>
      </c>
      <c r="D215" s="17">
        <v>445.40522944012019</v>
      </c>
      <c r="E215" s="18">
        <v>0</v>
      </c>
      <c r="F215" s="17">
        <v>0</v>
      </c>
      <c r="G215" s="18">
        <v>0</v>
      </c>
      <c r="H215" s="17">
        <v>0</v>
      </c>
      <c r="I215" s="18">
        <v>0</v>
      </c>
      <c r="J215" s="17">
        <v>0</v>
      </c>
      <c r="K215" s="18">
        <v>0</v>
      </c>
      <c r="L215" s="17">
        <v>0</v>
      </c>
      <c r="M215" s="69">
        <v>450</v>
      </c>
      <c r="N215" s="22">
        <v>2</v>
      </c>
      <c r="O215" s="71">
        <v>230</v>
      </c>
    </row>
    <row r="216" spans="1:15">
      <c r="A216" s="20" t="s">
        <v>418</v>
      </c>
      <c r="B216" s="21" t="s">
        <v>419</v>
      </c>
      <c r="C216" s="18">
        <v>4.4000000000000004</v>
      </c>
      <c r="D216" s="17">
        <v>529.67108365852141</v>
      </c>
      <c r="E216" s="18">
        <v>0</v>
      </c>
      <c r="F216" s="17">
        <v>0</v>
      </c>
      <c r="G216" s="18">
        <v>0</v>
      </c>
      <c r="H216" s="17">
        <v>0</v>
      </c>
      <c r="I216" s="18">
        <v>0</v>
      </c>
      <c r="J216" s="17">
        <v>0</v>
      </c>
      <c r="K216" s="18">
        <v>0</v>
      </c>
      <c r="L216" s="17">
        <v>0</v>
      </c>
      <c r="M216" s="69">
        <v>530</v>
      </c>
      <c r="N216" s="22">
        <v>2</v>
      </c>
      <c r="O216" s="71">
        <v>270</v>
      </c>
    </row>
    <row r="217" spans="1:15">
      <c r="A217" s="20" t="s">
        <v>420</v>
      </c>
      <c r="B217" s="21" t="s">
        <v>421</v>
      </c>
      <c r="C217" s="18">
        <v>20.7</v>
      </c>
      <c r="D217" s="17">
        <v>2491.8616890298617</v>
      </c>
      <c r="E217" s="18">
        <v>3.7</v>
      </c>
      <c r="F217" s="17">
        <v>9884.3186391950185</v>
      </c>
      <c r="G217" s="18">
        <v>1.2</v>
      </c>
      <c r="H217" s="17">
        <v>8707.0244976778959</v>
      </c>
      <c r="I217" s="18">
        <v>0.04</v>
      </c>
      <c r="J217" s="17">
        <v>3218.6016</v>
      </c>
      <c r="K217" s="18">
        <v>0</v>
      </c>
      <c r="L217" s="17">
        <v>0</v>
      </c>
      <c r="M217" s="69">
        <v>24300</v>
      </c>
      <c r="N217" s="22">
        <v>1</v>
      </c>
      <c r="O217" s="71">
        <v>24300</v>
      </c>
    </row>
    <row r="218" spans="1:15">
      <c r="A218" s="20" t="s">
        <v>422</v>
      </c>
      <c r="B218" s="21" t="s">
        <v>423</v>
      </c>
      <c r="C218" s="18">
        <v>37.200000000000003</v>
      </c>
      <c r="D218" s="17">
        <v>4478.1282527493167</v>
      </c>
      <c r="E218" s="18">
        <v>2.0699999999999998</v>
      </c>
      <c r="F218" s="17">
        <v>5529.8755630091036</v>
      </c>
      <c r="G218" s="18">
        <v>0.43</v>
      </c>
      <c r="H218" s="17">
        <v>3120.0171116679126</v>
      </c>
      <c r="I218" s="18">
        <v>0</v>
      </c>
      <c r="J218" s="17">
        <v>0</v>
      </c>
      <c r="K218" s="18">
        <v>0.51666666666666672</v>
      </c>
      <c r="L218" s="17">
        <v>173.60287575654769</v>
      </c>
      <c r="M218" s="69">
        <v>13300</v>
      </c>
      <c r="N218" s="22">
        <v>1</v>
      </c>
      <c r="O218" s="71">
        <v>13300</v>
      </c>
    </row>
    <row r="219" spans="1:15">
      <c r="A219" s="20" t="s">
        <v>424</v>
      </c>
      <c r="B219" s="21" t="s">
        <v>425</v>
      </c>
      <c r="C219" s="18">
        <v>16.899999999999999</v>
      </c>
      <c r="D219" s="17">
        <v>2034.4184804156839</v>
      </c>
      <c r="E219" s="18">
        <v>3.12</v>
      </c>
      <c r="F219" s="17">
        <v>8334.8849065644463</v>
      </c>
      <c r="G219" s="18">
        <v>0.97</v>
      </c>
      <c r="H219" s="17">
        <v>7038.1781356229649</v>
      </c>
      <c r="I219" s="18">
        <v>0.09</v>
      </c>
      <c r="J219" s="17">
        <v>7241.8535999999995</v>
      </c>
      <c r="K219" s="18">
        <v>0</v>
      </c>
      <c r="L219" s="17">
        <v>0</v>
      </c>
      <c r="M219" s="69">
        <v>24650</v>
      </c>
      <c r="N219" s="22">
        <v>1</v>
      </c>
      <c r="O219" s="71">
        <v>24650</v>
      </c>
    </row>
    <row r="220" spans="1:15">
      <c r="A220" s="20" t="s">
        <v>426</v>
      </c>
      <c r="B220" s="21" t="s">
        <v>427</v>
      </c>
      <c r="C220" s="18">
        <v>16.899999999999999</v>
      </c>
      <c r="D220" s="17">
        <v>2034.4184804156839</v>
      </c>
      <c r="E220" s="18">
        <v>3.88</v>
      </c>
      <c r="F220" s="17">
        <v>10365.177383804505</v>
      </c>
      <c r="G220" s="18">
        <v>1.63</v>
      </c>
      <c r="H220" s="17">
        <v>11827.041609345808</v>
      </c>
      <c r="I220" s="18">
        <v>0.08</v>
      </c>
      <c r="J220" s="17">
        <v>6437.2031999999999</v>
      </c>
      <c r="K220" s="18">
        <v>0.75</v>
      </c>
      <c r="L220" s="17">
        <v>252.00417448531115</v>
      </c>
      <c r="M220" s="69">
        <v>30920</v>
      </c>
      <c r="N220" s="22">
        <v>1</v>
      </c>
      <c r="O220" s="71">
        <v>30920</v>
      </c>
    </row>
    <row r="221" spans="1:15">
      <c r="A221" s="20" t="s">
        <v>428</v>
      </c>
      <c r="B221" s="21" t="s">
        <v>429</v>
      </c>
      <c r="C221" s="18">
        <v>41.9</v>
      </c>
      <c r="D221" s="17">
        <v>5043.9132739300094</v>
      </c>
      <c r="E221" s="18">
        <v>12.76</v>
      </c>
      <c r="F221" s="17">
        <v>34087.542117872545</v>
      </c>
      <c r="G221" s="18">
        <v>0.75</v>
      </c>
      <c r="H221" s="17">
        <v>5441.8903110486845</v>
      </c>
      <c r="I221" s="18">
        <v>0</v>
      </c>
      <c r="J221" s="17">
        <v>0</v>
      </c>
      <c r="K221" s="18">
        <v>124.33333333333333</v>
      </c>
      <c r="L221" s="17">
        <v>41776.692036898246</v>
      </c>
      <c r="M221" s="69">
        <v>86350</v>
      </c>
      <c r="N221" s="22">
        <v>1</v>
      </c>
      <c r="O221" s="71">
        <v>86350</v>
      </c>
    </row>
    <row r="222" spans="1:15">
      <c r="A222" s="20" t="s">
        <v>430</v>
      </c>
      <c r="B222" s="21" t="s">
        <v>431</v>
      </c>
      <c r="C222" s="18">
        <v>75.8</v>
      </c>
      <c r="D222" s="17">
        <v>9124.7882139354351</v>
      </c>
      <c r="E222" s="18">
        <v>8.92</v>
      </c>
      <c r="F222" s="17">
        <v>23829.22223287015</v>
      </c>
      <c r="G222" s="18">
        <v>4.46</v>
      </c>
      <c r="H222" s="17">
        <v>32361.107716369512</v>
      </c>
      <c r="I222" s="18">
        <v>0.01</v>
      </c>
      <c r="J222" s="17">
        <v>804.65039999999999</v>
      </c>
      <c r="K222" s="18">
        <v>3.3333333333333333E-2</v>
      </c>
      <c r="L222" s="17">
        <v>11.200185532680496</v>
      </c>
      <c r="M222" s="69">
        <v>66130</v>
      </c>
      <c r="N222" s="22">
        <v>2</v>
      </c>
      <c r="O222" s="71">
        <v>33070</v>
      </c>
    </row>
    <row r="223" spans="1:15">
      <c r="A223" s="20" t="s">
        <v>432</v>
      </c>
      <c r="B223" s="21" t="s">
        <v>433</v>
      </c>
      <c r="C223" s="18">
        <v>43.7</v>
      </c>
      <c r="D223" s="17">
        <v>5260.5968990630417</v>
      </c>
      <c r="E223" s="18">
        <v>3.55</v>
      </c>
      <c r="F223" s="17">
        <v>9483.6030186871103</v>
      </c>
      <c r="G223" s="18">
        <v>0.5</v>
      </c>
      <c r="H223" s="17">
        <v>3627.9268740324565</v>
      </c>
      <c r="I223" s="18">
        <v>0</v>
      </c>
      <c r="J223" s="17">
        <v>0</v>
      </c>
      <c r="K223" s="18">
        <v>9.0833333333333339</v>
      </c>
      <c r="L223" s="17">
        <v>3052.0505576554351</v>
      </c>
      <c r="M223" s="69">
        <v>21420</v>
      </c>
      <c r="N223" s="22">
        <v>2</v>
      </c>
      <c r="O223" s="71">
        <v>10710</v>
      </c>
    </row>
    <row r="224" spans="1:15">
      <c r="A224" s="20" t="s">
        <v>434</v>
      </c>
      <c r="B224" s="21" t="s">
        <v>435</v>
      </c>
      <c r="C224" s="18">
        <v>32.4</v>
      </c>
      <c r="D224" s="17">
        <v>3900.3052523945657</v>
      </c>
      <c r="E224" s="18">
        <v>9.6499999999999986</v>
      </c>
      <c r="F224" s="17">
        <v>25779.371586008623</v>
      </c>
      <c r="G224" s="18">
        <v>3.63</v>
      </c>
      <c r="H224" s="17">
        <v>26338.749105475632</v>
      </c>
      <c r="I224" s="18">
        <v>0.01</v>
      </c>
      <c r="J224" s="17">
        <v>804.65039999999999</v>
      </c>
      <c r="K224" s="18">
        <v>0</v>
      </c>
      <c r="L224" s="17">
        <v>0</v>
      </c>
      <c r="M224" s="69">
        <v>56820</v>
      </c>
      <c r="N224" s="22">
        <v>2</v>
      </c>
      <c r="O224" s="71">
        <v>28410</v>
      </c>
    </row>
    <row r="225" spans="1:15">
      <c r="A225" s="20" t="s">
        <v>436</v>
      </c>
      <c r="B225" s="21" t="s">
        <v>437</v>
      </c>
      <c r="C225" s="18">
        <v>34</v>
      </c>
      <c r="D225" s="17">
        <v>4092.9129191794827</v>
      </c>
      <c r="E225" s="18">
        <v>4.09</v>
      </c>
      <c r="F225" s="17">
        <v>10926.179252515572</v>
      </c>
      <c r="G225" s="18">
        <v>0.26</v>
      </c>
      <c r="H225" s="17">
        <v>1886.5219744968774</v>
      </c>
      <c r="I225" s="18">
        <v>0.13</v>
      </c>
      <c r="J225" s="17">
        <v>10460.4552</v>
      </c>
      <c r="K225" s="18">
        <v>0</v>
      </c>
      <c r="L225" s="17">
        <v>0</v>
      </c>
      <c r="M225" s="69">
        <v>27370</v>
      </c>
      <c r="N225" s="22">
        <v>2</v>
      </c>
      <c r="O225" s="71">
        <v>13690</v>
      </c>
    </row>
    <row r="226" spans="1:15">
      <c r="A226" s="20" t="s">
        <v>438</v>
      </c>
      <c r="B226" s="21" t="s">
        <v>439</v>
      </c>
      <c r="C226" s="18">
        <v>36</v>
      </c>
      <c r="D226" s="17">
        <v>4333.6725026606291</v>
      </c>
      <c r="E226" s="18">
        <v>5.32</v>
      </c>
      <c r="F226" s="17">
        <v>14212.047340680403</v>
      </c>
      <c r="G226" s="18">
        <v>1.46</v>
      </c>
      <c r="H226" s="17">
        <v>10593.546472174772</v>
      </c>
      <c r="I226" s="18">
        <v>0.51</v>
      </c>
      <c r="J226" s="17">
        <v>41037.170399999995</v>
      </c>
      <c r="K226" s="18">
        <v>3.3333333333333333E-2</v>
      </c>
      <c r="L226" s="17">
        <v>11.200185532680496</v>
      </c>
      <c r="M226" s="69">
        <v>70190</v>
      </c>
      <c r="N226" s="22">
        <v>2</v>
      </c>
      <c r="O226" s="71">
        <v>35100</v>
      </c>
    </row>
    <row r="227" spans="1:15">
      <c r="A227" s="20" t="s">
        <v>440</v>
      </c>
      <c r="B227" s="21" t="s">
        <v>441</v>
      </c>
      <c r="C227" s="18">
        <v>56.9</v>
      </c>
      <c r="D227" s="17">
        <v>6849.6101500386048</v>
      </c>
      <c r="E227" s="18">
        <v>8.3000000000000007</v>
      </c>
      <c r="F227" s="17">
        <v>22172.931001437471</v>
      </c>
      <c r="G227" s="18">
        <v>3.21</v>
      </c>
      <c r="H227" s="17">
        <v>23291.29053128837</v>
      </c>
      <c r="I227" s="18">
        <v>0</v>
      </c>
      <c r="J227" s="17">
        <v>0</v>
      </c>
      <c r="K227" s="18">
        <v>262.98333333333335</v>
      </c>
      <c r="L227" s="17">
        <v>88363.863760082779</v>
      </c>
      <c r="M227" s="69">
        <v>140680</v>
      </c>
      <c r="N227" s="22">
        <v>2</v>
      </c>
      <c r="O227" s="71">
        <v>70340</v>
      </c>
    </row>
    <row r="228" spans="1:15">
      <c r="A228" s="20" t="s">
        <v>442</v>
      </c>
      <c r="B228" s="21" t="s">
        <v>443</v>
      </c>
      <c r="C228" s="18">
        <v>45.4</v>
      </c>
      <c r="D228" s="17">
        <v>5465.2425450220153</v>
      </c>
      <c r="E228" s="18">
        <v>6.79</v>
      </c>
      <c r="F228" s="17">
        <v>18139.060421657883</v>
      </c>
      <c r="G228" s="18">
        <v>2.5499999999999998</v>
      </c>
      <c r="H228" s="17">
        <v>18502.427057565528</v>
      </c>
      <c r="I228" s="18">
        <v>0.25</v>
      </c>
      <c r="J228" s="17">
        <v>20116.259999999998</v>
      </c>
      <c r="K228" s="18">
        <v>95.85</v>
      </c>
      <c r="L228" s="17">
        <v>32206.133499222764</v>
      </c>
      <c r="M228" s="69">
        <v>94430</v>
      </c>
      <c r="N228" s="22">
        <v>2</v>
      </c>
      <c r="O228" s="71">
        <v>47220</v>
      </c>
    </row>
    <row r="229" spans="1:15">
      <c r="A229" s="20" t="s">
        <v>444</v>
      </c>
      <c r="B229" s="21" t="s">
        <v>445</v>
      </c>
      <c r="C229" s="18">
        <v>3.8</v>
      </c>
      <c r="D229" s="17">
        <v>457.44320861417748</v>
      </c>
      <c r="E229" s="18">
        <v>0</v>
      </c>
      <c r="F229" s="17">
        <v>0</v>
      </c>
      <c r="G229" s="18">
        <v>0</v>
      </c>
      <c r="H229" s="17">
        <v>0</v>
      </c>
      <c r="I229" s="18">
        <v>0</v>
      </c>
      <c r="J229" s="17">
        <v>0</v>
      </c>
      <c r="K229" s="18">
        <v>0</v>
      </c>
      <c r="L229" s="17">
        <v>0</v>
      </c>
      <c r="M229" s="69">
        <v>460</v>
      </c>
      <c r="N229" s="22">
        <v>2</v>
      </c>
      <c r="O229" s="71">
        <v>230</v>
      </c>
    </row>
    <row r="230" spans="1:15">
      <c r="A230" s="20" t="s">
        <v>446</v>
      </c>
      <c r="B230" s="21" t="s">
        <v>447</v>
      </c>
      <c r="C230" s="18">
        <v>4.4000000000000004</v>
      </c>
      <c r="D230" s="17">
        <v>529.67108365852141</v>
      </c>
      <c r="E230" s="18">
        <v>0</v>
      </c>
      <c r="F230" s="17">
        <v>0</v>
      </c>
      <c r="G230" s="18">
        <v>0</v>
      </c>
      <c r="H230" s="17">
        <v>0</v>
      </c>
      <c r="I230" s="18">
        <v>0</v>
      </c>
      <c r="J230" s="17">
        <v>0</v>
      </c>
      <c r="K230" s="18">
        <v>0</v>
      </c>
      <c r="L230" s="17">
        <v>0</v>
      </c>
      <c r="M230" s="69">
        <v>530</v>
      </c>
      <c r="N230" s="22">
        <v>2</v>
      </c>
      <c r="O230" s="71">
        <v>270</v>
      </c>
    </row>
    <row r="231" spans="1:15">
      <c r="A231" s="20" t="s">
        <v>448</v>
      </c>
      <c r="B231" s="21" t="s">
        <v>449</v>
      </c>
      <c r="C231" s="18">
        <v>33.200000000000003</v>
      </c>
      <c r="D231" s="17">
        <v>3996.6090857870249</v>
      </c>
      <c r="E231" s="18">
        <v>2.8499999999999996</v>
      </c>
      <c r="F231" s="17">
        <v>7613.5967896502152</v>
      </c>
      <c r="G231" s="18">
        <v>0.74</v>
      </c>
      <c r="H231" s="17">
        <v>5369.3317735680357</v>
      </c>
      <c r="I231" s="18">
        <v>0.11</v>
      </c>
      <c r="J231" s="17">
        <v>8851.1543999999994</v>
      </c>
      <c r="K231" s="18">
        <v>0</v>
      </c>
      <c r="L231" s="17">
        <v>0</v>
      </c>
      <c r="M231" s="69">
        <v>25830</v>
      </c>
      <c r="N231" s="22">
        <v>1</v>
      </c>
      <c r="O231" s="71">
        <v>25830</v>
      </c>
    </row>
    <row r="232" spans="1:15">
      <c r="A232" s="20" t="s">
        <v>450</v>
      </c>
      <c r="B232" s="21" t="s">
        <v>451</v>
      </c>
      <c r="C232" s="18">
        <v>91.1</v>
      </c>
      <c r="D232" s="17">
        <v>10966.599027566202</v>
      </c>
      <c r="E232" s="18">
        <v>5.0199999999999996</v>
      </c>
      <c r="F232" s="17">
        <v>13410.61609966459</v>
      </c>
      <c r="G232" s="18">
        <v>2.14</v>
      </c>
      <c r="H232" s="17">
        <v>15527.527020858915</v>
      </c>
      <c r="I232" s="18">
        <v>0.4</v>
      </c>
      <c r="J232" s="17">
        <v>32186.016</v>
      </c>
      <c r="K232" s="18">
        <v>5.0333333333333332</v>
      </c>
      <c r="L232" s="17">
        <v>1691.2280154347548</v>
      </c>
      <c r="M232" s="69">
        <v>73780</v>
      </c>
      <c r="N232" s="22">
        <v>1</v>
      </c>
      <c r="O232" s="71">
        <v>73780</v>
      </c>
    </row>
    <row r="233" spans="1:15">
      <c r="A233" s="20" t="s">
        <v>452</v>
      </c>
      <c r="B233" s="21" t="s">
        <v>453</v>
      </c>
      <c r="C233" s="18">
        <v>30.7</v>
      </c>
      <c r="D233" s="17">
        <v>3695.6596064355917</v>
      </c>
      <c r="E233" s="18">
        <v>5.0599999999999996</v>
      </c>
      <c r="F233" s="17">
        <v>13517.473598466699</v>
      </c>
      <c r="G233" s="18">
        <v>1.8</v>
      </c>
      <c r="H233" s="17">
        <v>13060.536746516844</v>
      </c>
      <c r="I233" s="18">
        <v>0.18</v>
      </c>
      <c r="J233" s="17">
        <v>14483.707199999999</v>
      </c>
      <c r="K233" s="18">
        <v>0</v>
      </c>
      <c r="L233" s="17">
        <v>0</v>
      </c>
      <c r="M233" s="69">
        <v>44760</v>
      </c>
      <c r="N233" s="22">
        <v>1</v>
      </c>
      <c r="O233" s="71">
        <v>44760</v>
      </c>
    </row>
    <row r="234" spans="1:15">
      <c r="A234" s="20" t="s">
        <v>454</v>
      </c>
      <c r="B234" s="21" t="s">
        <v>455</v>
      </c>
      <c r="C234" s="18">
        <v>16.3</v>
      </c>
      <c r="D234" s="17">
        <v>1962.1906053713403</v>
      </c>
      <c r="E234" s="18">
        <v>1.4</v>
      </c>
      <c r="F234" s="17">
        <v>3740.0124580737902</v>
      </c>
      <c r="G234" s="18">
        <v>0.51</v>
      </c>
      <c r="H234" s="17">
        <v>3700.4854115131056</v>
      </c>
      <c r="I234" s="18">
        <v>0.12</v>
      </c>
      <c r="J234" s="17">
        <v>9655.8047999999981</v>
      </c>
      <c r="K234" s="18">
        <v>1</v>
      </c>
      <c r="L234" s="17">
        <v>336.00556598041487</v>
      </c>
      <c r="M234" s="69">
        <v>19390</v>
      </c>
      <c r="N234" s="22">
        <v>1</v>
      </c>
      <c r="O234" s="71">
        <v>19390</v>
      </c>
    </row>
    <row r="235" spans="1:15">
      <c r="A235" s="20" t="s">
        <v>456</v>
      </c>
      <c r="B235" s="21" t="s">
        <v>457</v>
      </c>
      <c r="C235" s="18">
        <v>31.1</v>
      </c>
      <c r="D235" s="17">
        <v>3743.8115231318211</v>
      </c>
      <c r="E235" s="18">
        <v>6.5500000000000007</v>
      </c>
      <c r="F235" s="17">
        <v>17497.915428845234</v>
      </c>
      <c r="G235" s="18">
        <v>2.83</v>
      </c>
      <c r="H235" s="17">
        <v>20534.066107023704</v>
      </c>
      <c r="I235" s="18">
        <v>0.23</v>
      </c>
      <c r="J235" s="17">
        <v>18506.959200000001</v>
      </c>
      <c r="K235" s="18">
        <v>0</v>
      </c>
      <c r="L235" s="17">
        <v>0</v>
      </c>
      <c r="M235" s="69">
        <v>60280</v>
      </c>
      <c r="N235" s="22">
        <v>1</v>
      </c>
      <c r="O235" s="71">
        <v>60280</v>
      </c>
    </row>
    <row r="236" spans="1:15">
      <c r="A236" s="20" t="s">
        <v>458</v>
      </c>
      <c r="B236" s="21" t="s">
        <v>459</v>
      </c>
      <c r="C236" s="18">
        <v>40.6</v>
      </c>
      <c r="D236" s="17">
        <v>4887.4195446672647</v>
      </c>
      <c r="E236" s="18">
        <v>5.51</v>
      </c>
      <c r="F236" s="17">
        <v>14719.620459990418</v>
      </c>
      <c r="G236" s="18">
        <v>1.97</v>
      </c>
      <c r="H236" s="17">
        <v>14294.031883687878</v>
      </c>
      <c r="I236" s="18">
        <v>0.04</v>
      </c>
      <c r="J236" s="17">
        <v>3218.6016</v>
      </c>
      <c r="K236" s="18">
        <v>0</v>
      </c>
      <c r="L236" s="17">
        <v>0</v>
      </c>
      <c r="M236" s="69">
        <v>37120</v>
      </c>
      <c r="N236" s="22">
        <v>2</v>
      </c>
      <c r="O236" s="71">
        <v>18560</v>
      </c>
    </row>
    <row r="237" spans="1:15">
      <c r="A237" s="20" t="s">
        <v>460</v>
      </c>
      <c r="B237" s="21" t="s">
        <v>461</v>
      </c>
      <c r="C237" s="18">
        <v>28.8</v>
      </c>
      <c r="D237" s="17">
        <v>3466.9380021285033</v>
      </c>
      <c r="E237" s="18">
        <v>7.29</v>
      </c>
      <c r="F237" s="17">
        <v>19474.779156684235</v>
      </c>
      <c r="G237" s="18">
        <v>2.21</v>
      </c>
      <c r="H237" s="17">
        <v>16035.436783223457</v>
      </c>
      <c r="I237" s="18">
        <v>0.14000000000000001</v>
      </c>
      <c r="J237" s="17">
        <v>11265.105600000001</v>
      </c>
      <c r="K237" s="18">
        <v>0</v>
      </c>
      <c r="L237" s="17">
        <v>0</v>
      </c>
      <c r="M237" s="69">
        <v>50240</v>
      </c>
      <c r="N237" s="22">
        <v>2</v>
      </c>
      <c r="O237" s="71">
        <v>25120</v>
      </c>
    </row>
    <row r="238" spans="1:15">
      <c r="A238" s="20" t="s">
        <v>462</v>
      </c>
      <c r="B238" s="21" t="s">
        <v>463</v>
      </c>
      <c r="C238" s="18">
        <v>33</v>
      </c>
      <c r="D238" s="17">
        <v>3972.53312743891</v>
      </c>
      <c r="E238" s="18">
        <v>8.48</v>
      </c>
      <c r="F238" s="17">
        <v>22653.789746046958</v>
      </c>
      <c r="G238" s="18">
        <v>3.11</v>
      </c>
      <c r="H238" s="17">
        <v>22565.705156481879</v>
      </c>
      <c r="I238" s="18">
        <v>0.35</v>
      </c>
      <c r="J238" s="17">
        <v>28162.763999999996</v>
      </c>
      <c r="K238" s="18">
        <v>1.1000000000000001</v>
      </c>
      <c r="L238" s="17">
        <v>369.60612257845639</v>
      </c>
      <c r="M238" s="69">
        <v>77720</v>
      </c>
      <c r="N238" s="22">
        <v>2</v>
      </c>
      <c r="O238" s="71">
        <v>38860</v>
      </c>
    </row>
    <row r="239" spans="1:15">
      <c r="A239" s="20" t="s">
        <v>464</v>
      </c>
      <c r="B239" s="21" t="s">
        <v>465</v>
      </c>
      <c r="C239" s="18">
        <v>65.099999999999994</v>
      </c>
      <c r="D239" s="17">
        <v>7836.7244423113034</v>
      </c>
      <c r="E239" s="18">
        <v>1.02</v>
      </c>
      <c r="F239" s="17">
        <v>2724.8662194537615</v>
      </c>
      <c r="G239" s="18">
        <v>0.19</v>
      </c>
      <c r="H239" s="17">
        <v>1378.6122121323335</v>
      </c>
      <c r="I239" s="18">
        <v>0.11</v>
      </c>
      <c r="J239" s="17">
        <v>8851.1543999999994</v>
      </c>
      <c r="K239" s="18">
        <v>0.73333333333333328</v>
      </c>
      <c r="L239" s="17">
        <v>246.4040817189709</v>
      </c>
      <c r="M239" s="69">
        <v>21040</v>
      </c>
      <c r="N239" s="22">
        <v>2</v>
      </c>
      <c r="O239" s="71">
        <v>10520</v>
      </c>
    </row>
    <row r="240" spans="1:15">
      <c r="A240" s="20" t="s">
        <v>466</v>
      </c>
      <c r="B240" s="21" t="s">
        <v>467</v>
      </c>
      <c r="C240" s="18">
        <v>54.8</v>
      </c>
      <c r="D240" s="17">
        <v>6596.8125873834015</v>
      </c>
      <c r="E240" s="18">
        <v>3.3000000000000003</v>
      </c>
      <c r="F240" s="17">
        <v>8815.7436511739343</v>
      </c>
      <c r="G240" s="18">
        <v>0.56000000000000005</v>
      </c>
      <c r="H240" s="17">
        <v>4063.2780989163516</v>
      </c>
      <c r="I240" s="18">
        <v>0.22</v>
      </c>
      <c r="J240" s="17">
        <v>17702.308799999999</v>
      </c>
      <c r="K240" s="18">
        <v>3.95</v>
      </c>
      <c r="L240" s="17">
        <v>1327.2219856226388</v>
      </c>
      <c r="M240" s="69">
        <v>38510</v>
      </c>
      <c r="N240" s="22">
        <v>2</v>
      </c>
      <c r="O240" s="71">
        <v>19260</v>
      </c>
    </row>
    <row r="241" spans="1:15">
      <c r="A241" s="20" t="s">
        <v>468</v>
      </c>
      <c r="B241" s="21" t="s">
        <v>469</v>
      </c>
      <c r="C241" s="18">
        <v>32.4</v>
      </c>
      <c r="D241" s="17">
        <v>3900.3052523945657</v>
      </c>
      <c r="E241" s="18">
        <v>2.73</v>
      </c>
      <c r="F241" s="17">
        <v>7293.0242932438914</v>
      </c>
      <c r="G241" s="18">
        <v>0.92</v>
      </c>
      <c r="H241" s="17">
        <v>6675.3854482197203</v>
      </c>
      <c r="I241" s="18">
        <v>0.15</v>
      </c>
      <c r="J241" s="17">
        <v>12069.755999999999</v>
      </c>
      <c r="K241" s="18">
        <v>11</v>
      </c>
      <c r="L241" s="17">
        <v>3696.0612257845637</v>
      </c>
      <c r="M241" s="69">
        <v>33630</v>
      </c>
      <c r="N241" s="22">
        <v>2</v>
      </c>
      <c r="O241" s="71">
        <v>16820</v>
      </c>
    </row>
    <row r="242" spans="1:15">
      <c r="A242" s="20" t="s">
        <v>470</v>
      </c>
      <c r="B242" s="21" t="s">
        <v>471</v>
      </c>
      <c r="C242" s="18">
        <v>45.3</v>
      </c>
      <c r="D242" s="17">
        <v>5453.2045658479574</v>
      </c>
      <c r="E242" s="18">
        <v>6.37</v>
      </c>
      <c r="F242" s="17">
        <v>17017.056684235748</v>
      </c>
      <c r="G242" s="18">
        <v>2.34</v>
      </c>
      <c r="H242" s="17">
        <v>16978.697770471896</v>
      </c>
      <c r="I242" s="18">
        <v>0.52</v>
      </c>
      <c r="J242" s="17">
        <v>41841.820800000001</v>
      </c>
      <c r="K242" s="18">
        <v>118.51666666666667</v>
      </c>
      <c r="L242" s="17">
        <v>39822.259661445503</v>
      </c>
      <c r="M242" s="69">
        <v>121110</v>
      </c>
      <c r="N242" s="22">
        <v>2</v>
      </c>
      <c r="O242" s="71">
        <v>60560</v>
      </c>
    </row>
    <row r="243" spans="1:15">
      <c r="A243" s="20" t="s">
        <v>472</v>
      </c>
      <c r="B243" s="21" t="s">
        <v>473</v>
      </c>
      <c r="C243" s="18">
        <v>61.9</v>
      </c>
      <c r="D243" s="17">
        <v>7451.5091087414703</v>
      </c>
      <c r="E243" s="18">
        <v>6.3199999999999994</v>
      </c>
      <c r="F243" s="17">
        <v>16883.484810733109</v>
      </c>
      <c r="G243" s="18">
        <v>1.68</v>
      </c>
      <c r="H243" s="17">
        <v>12189.834296749053</v>
      </c>
      <c r="I243" s="18">
        <v>0.1</v>
      </c>
      <c r="J243" s="17">
        <v>8046.5039999999999</v>
      </c>
      <c r="K243" s="18">
        <v>80.333333333333329</v>
      </c>
      <c r="L243" s="17">
        <v>26992.447133759993</v>
      </c>
      <c r="M243" s="69">
        <v>71560</v>
      </c>
      <c r="N243" s="22">
        <v>2</v>
      </c>
      <c r="O243" s="71">
        <v>35780</v>
      </c>
    </row>
    <row r="244" spans="1:15">
      <c r="A244" s="20" t="s">
        <v>474</v>
      </c>
      <c r="B244" s="21" t="s">
        <v>475</v>
      </c>
      <c r="C244" s="18">
        <v>34.700000000000003</v>
      </c>
      <c r="D244" s="17">
        <v>4177.1787733978845</v>
      </c>
      <c r="E244" s="18">
        <v>3.5999999999999996</v>
      </c>
      <c r="F244" s="17">
        <v>9617.1748921897452</v>
      </c>
      <c r="G244" s="18">
        <v>0.99</v>
      </c>
      <c r="H244" s="17">
        <v>7183.2952105842633</v>
      </c>
      <c r="I244" s="18">
        <v>0.19</v>
      </c>
      <c r="J244" s="17">
        <v>15288.357599999999</v>
      </c>
      <c r="K244" s="18">
        <v>0</v>
      </c>
      <c r="L244" s="17">
        <v>0</v>
      </c>
      <c r="M244" s="69">
        <v>36270</v>
      </c>
      <c r="N244" s="22">
        <v>2</v>
      </c>
      <c r="O244" s="71">
        <v>18140</v>
      </c>
    </row>
    <row r="245" spans="1:15">
      <c r="A245" s="20" t="s">
        <v>476</v>
      </c>
      <c r="B245" s="21" t="s">
        <v>477</v>
      </c>
      <c r="C245" s="18">
        <v>46.9</v>
      </c>
      <c r="D245" s="17">
        <v>5645.8122326328748</v>
      </c>
      <c r="E245" s="18">
        <v>5.4499999999999993</v>
      </c>
      <c r="F245" s="17">
        <v>14559.334211787253</v>
      </c>
      <c r="G245" s="18">
        <v>1.94</v>
      </c>
      <c r="H245" s="17">
        <v>14076.35627124593</v>
      </c>
      <c r="I245" s="18">
        <v>0.06</v>
      </c>
      <c r="J245" s="17">
        <v>4827.902399999999</v>
      </c>
      <c r="K245" s="18">
        <v>8.8000000000000007</v>
      </c>
      <c r="L245" s="17">
        <v>2956.8489806276511</v>
      </c>
      <c r="M245" s="69">
        <v>42070</v>
      </c>
      <c r="N245" s="22">
        <v>2</v>
      </c>
      <c r="O245" s="71">
        <v>21040</v>
      </c>
    </row>
    <row r="246" spans="1:15">
      <c r="A246" s="20" t="s">
        <v>478</v>
      </c>
      <c r="B246" s="21" t="s">
        <v>479</v>
      </c>
      <c r="C246" s="18">
        <v>45.4</v>
      </c>
      <c r="D246" s="17">
        <v>5465.2425450220153</v>
      </c>
      <c r="E246" s="18">
        <v>3.15</v>
      </c>
      <c r="F246" s="17">
        <v>8415.0280306660279</v>
      </c>
      <c r="G246" s="18">
        <v>0.94</v>
      </c>
      <c r="H246" s="17">
        <v>6820.5025231810178</v>
      </c>
      <c r="I246" s="18">
        <v>0.28000000000000003</v>
      </c>
      <c r="J246" s="17">
        <v>22530.211200000002</v>
      </c>
      <c r="K246" s="18">
        <v>4.3</v>
      </c>
      <c r="L246" s="17">
        <v>1444.8239337157838</v>
      </c>
      <c r="M246" s="69">
        <v>44680</v>
      </c>
      <c r="N246" s="22">
        <v>2</v>
      </c>
      <c r="O246" s="71">
        <v>22340</v>
      </c>
    </row>
    <row r="247" spans="1:15">
      <c r="A247" s="20" t="s">
        <v>480</v>
      </c>
      <c r="B247" s="21" t="s">
        <v>481</v>
      </c>
      <c r="C247" s="18">
        <v>27</v>
      </c>
      <c r="D247" s="17">
        <v>3250.2543769954718</v>
      </c>
      <c r="E247" s="18">
        <v>2.6599999999999997</v>
      </c>
      <c r="F247" s="17">
        <v>7106.0236703402006</v>
      </c>
      <c r="G247" s="18">
        <v>0.63</v>
      </c>
      <c r="H247" s="17">
        <v>4571.187861280895</v>
      </c>
      <c r="I247" s="18">
        <v>0.32</v>
      </c>
      <c r="J247" s="17">
        <v>25748.8128</v>
      </c>
      <c r="K247" s="18">
        <v>0</v>
      </c>
      <c r="L247" s="17">
        <v>0</v>
      </c>
      <c r="M247" s="69">
        <v>40680</v>
      </c>
      <c r="N247" s="22">
        <v>2</v>
      </c>
      <c r="O247" s="71">
        <v>20340</v>
      </c>
    </row>
    <row r="248" spans="1:15">
      <c r="A248" s="20" t="s">
        <v>482</v>
      </c>
      <c r="B248" s="21" t="s">
        <v>483</v>
      </c>
      <c r="C248" s="18">
        <v>29.7</v>
      </c>
      <c r="D248" s="17">
        <v>3575.279814695019</v>
      </c>
      <c r="E248" s="18">
        <v>2.54</v>
      </c>
      <c r="F248" s="17">
        <v>6785.4511739338768</v>
      </c>
      <c r="G248" s="18">
        <v>0.63</v>
      </c>
      <c r="H248" s="17">
        <v>4571.187861280895</v>
      </c>
      <c r="I248" s="18">
        <v>0</v>
      </c>
      <c r="J248" s="17">
        <v>0</v>
      </c>
      <c r="K248" s="18">
        <v>8.4499999999999993</v>
      </c>
      <c r="L248" s="17">
        <v>2839.2470325345053</v>
      </c>
      <c r="M248" s="69">
        <v>17770</v>
      </c>
      <c r="N248" s="22">
        <v>2</v>
      </c>
      <c r="O248" s="71">
        <v>8890</v>
      </c>
    </row>
    <row r="249" spans="1:15">
      <c r="A249" s="20" t="s">
        <v>484</v>
      </c>
      <c r="B249" s="21" t="s">
        <v>485</v>
      </c>
      <c r="C249" s="18">
        <v>22.9</v>
      </c>
      <c r="D249" s="17">
        <v>2756.6972308591221</v>
      </c>
      <c r="E249" s="18">
        <v>4.67</v>
      </c>
      <c r="F249" s="17">
        <v>12475.612985146143</v>
      </c>
      <c r="G249" s="18">
        <v>1.74</v>
      </c>
      <c r="H249" s="17">
        <v>12625.185521632948</v>
      </c>
      <c r="I249" s="18">
        <v>0.09</v>
      </c>
      <c r="J249" s="17">
        <v>7241.8535999999995</v>
      </c>
      <c r="K249" s="18">
        <v>0</v>
      </c>
      <c r="L249" s="17">
        <v>0</v>
      </c>
      <c r="M249" s="69">
        <v>35100</v>
      </c>
      <c r="N249" s="22">
        <v>2</v>
      </c>
      <c r="O249" s="71">
        <v>17550</v>
      </c>
    </row>
    <row r="250" spans="1:15">
      <c r="A250" s="20" t="s">
        <v>486</v>
      </c>
      <c r="B250" s="21" t="s">
        <v>487</v>
      </c>
      <c r="C250" s="18">
        <v>19.7</v>
      </c>
      <c r="D250" s="17">
        <v>2371.4818972892886</v>
      </c>
      <c r="E250" s="18">
        <v>4.3900000000000006</v>
      </c>
      <c r="F250" s="17">
        <v>11727.610493531387</v>
      </c>
      <c r="G250" s="18">
        <v>1.1499999999999999</v>
      </c>
      <c r="H250" s="17">
        <v>8344.2318102746485</v>
      </c>
      <c r="I250" s="18">
        <v>0.08</v>
      </c>
      <c r="J250" s="17">
        <v>6437.2031999999999</v>
      </c>
      <c r="K250" s="18">
        <v>0</v>
      </c>
      <c r="L250" s="17">
        <v>0</v>
      </c>
      <c r="M250" s="69">
        <v>28880</v>
      </c>
      <c r="N250" s="22">
        <v>2</v>
      </c>
      <c r="O250" s="71">
        <v>14440</v>
      </c>
    </row>
    <row r="251" spans="1:15">
      <c r="A251" s="20" t="s">
        <v>488</v>
      </c>
      <c r="B251" s="21" t="s">
        <v>489</v>
      </c>
      <c r="C251" s="18">
        <v>44.1</v>
      </c>
      <c r="D251" s="17">
        <v>5308.7488157592707</v>
      </c>
      <c r="E251" s="18">
        <v>5.2200000000000006</v>
      </c>
      <c r="F251" s="17">
        <v>13944.903593675133</v>
      </c>
      <c r="G251" s="18">
        <v>1.75</v>
      </c>
      <c r="H251" s="17">
        <v>12697.744059113598</v>
      </c>
      <c r="I251" s="18">
        <v>0.19</v>
      </c>
      <c r="J251" s="17">
        <v>15288.357599999999</v>
      </c>
      <c r="K251" s="18">
        <v>2.4333333333333331</v>
      </c>
      <c r="L251" s="17">
        <v>817.61354388567611</v>
      </c>
      <c r="M251" s="69">
        <v>48060</v>
      </c>
      <c r="N251" s="22">
        <v>2</v>
      </c>
      <c r="O251" s="71">
        <v>24030</v>
      </c>
    </row>
    <row r="252" spans="1:15">
      <c r="A252" s="20" t="s">
        <v>490</v>
      </c>
      <c r="B252" s="21" t="s">
        <v>491</v>
      </c>
      <c r="C252" s="18">
        <v>11.5</v>
      </c>
      <c r="D252" s="17">
        <v>1384.3676050165898</v>
      </c>
      <c r="E252" s="18">
        <v>0.56999999999999995</v>
      </c>
      <c r="F252" s="17">
        <v>1522.7193579300431</v>
      </c>
      <c r="G252" s="18">
        <v>0.16</v>
      </c>
      <c r="H252" s="17">
        <v>1160.9365996903862</v>
      </c>
      <c r="I252" s="18">
        <v>0.06</v>
      </c>
      <c r="J252" s="17">
        <v>4827.902399999999</v>
      </c>
      <c r="K252" s="18">
        <v>0</v>
      </c>
      <c r="L252" s="17">
        <v>0</v>
      </c>
      <c r="M252" s="69">
        <v>8900</v>
      </c>
      <c r="N252" s="22">
        <v>2</v>
      </c>
      <c r="O252" s="71">
        <v>4450</v>
      </c>
    </row>
    <row r="253" spans="1:15">
      <c r="A253" s="20" t="s">
        <v>492</v>
      </c>
      <c r="B253" s="21" t="s">
        <v>493</v>
      </c>
      <c r="C253" s="18">
        <v>44.1</v>
      </c>
      <c r="D253" s="17">
        <v>5308.7488157592707</v>
      </c>
      <c r="E253" s="18">
        <v>8.17</v>
      </c>
      <c r="F253" s="17">
        <v>21825.64413033062</v>
      </c>
      <c r="G253" s="18">
        <v>2.2799999999999998</v>
      </c>
      <c r="H253" s="17">
        <v>16543.346545588</v>
      </c>
      <c r="I253" s="18">
        <v>0.13</v>
      </c>
      <c r="J253" s="17">
        <v>10460.4552</v>
      </c>
      <c r="K253" s="18">
        <v>0</v>
      </c>
      <c r="L253" s="17">
        <v>0</v>
      </c>
      <c r="M253" s="69">
        <v>54140</v>
      </c>
      <c r="N253" s="22">
        <v>2</v>
      </c>
      <c r="O253" s="71">
        <v>27070</v>
      </c>
    </row>
    <row r="254" spans="1:15">
      <c r="A254" s="20" t="s">
        <v>494</v>
      </c>
      <c r="B254" s="21" t="s">
        <v>495</v>
      </c>
      <c r="C254" s="18">
        <v>53.3</v>
      </c>
      <c r="D254" s="17">
        <v>6416.2428997725419</v>
      </c>
      <c r="E254" s="18">
        <v>4.49</v>
      </c>
      <c r="F254" s="17">
        <v>11994.754240536657</v>
      </c>
      <c r="G254" s="18">
        <v>1.27</v>
      </c>
      <c r="H254" s="17">
        <v>9214.9342600424388</v>
      </c>
      <c r="I254" s="18">
        <v>0.1</v>
      </c>
      <c r="J254" s="17">
        <v>8046.5039999999999</v>
      </c>
      <c r="K254" s="18">
        <v>4.2333333333333334</v>
      </c>
      <c r="L254" s="17">
        <v>1422.423562650423</v>
      </c>
      <c r="M254" s="69">
        <v>37090</v>
      </c>
      <c r="N254" s="22">
        <v>2</v>
      </c>
      <c r="O254" s="71">
        <v>18550</v>
      </c>
    </row>
    <row r="255" spans="1:15">
      <c r="A255" s="20" t="s">
        <v>496</v>
      </c>
      <c r="B255" s="21" t="s">
        <v>497</v>
      </c>
      <c r="C255" s="18">
        <v>44.7</v>
      </c>
      <c r="D255" s="17">
        <v>5380.9766908036145</v>
      </c>
      <c r="E255" s="18">
        <v>7.1</v>
      </c>
      <c r="F255" s="17">
        <v>18967.206037374221</v>
      </c>
      <c r="G255" s="18">
        <v>3.03</v>
      </c>
      <c r="H255" s="17">
        <v>21985.236856636686</v>
      </c>
      <c r="I255" s="18">
        <v>0.04</v>
      </c>
      <c r="J255" s="17">
        <v>3218.6016</v>
      </c>
      <c r="K255" s="18">
        <v>11.45</v>
      </c>
      <c r="L255" s="17">
        <v>3847.26373047575</v>
      </c>
      <c r="M255" s="69">
        <v>53400</v>
      </c>
      <c r="N255" s="22">
        <v>2</v>
      </c>
      <c r="O255" s="71">
        <v>26700</v>
      </c>
    </row>
    <row r="256" spans="1:15">
      <c r="A256" s="20" t="s">
        <v>498</v>
      </c>
      <c r="B256" s="21" t="s">
        <v>499</v>
      </c>
      <c r="C256" s="18">
        <v>25</v>
      </c>
      <c r="D256" s="17">
        <v>3009.4947935143255</v>
      </c>
      <c r="E256" s="18">
        <v>7.3</v>
      </c>
      <c r="F256" s="17">
        <v>19501.493531384764</v>
      </c>
      <c r="G256" s="18">
        <v>2.91</v>
      </c>
      <c r="H256" s="17">
        <v>21114.534406868897</v>
      </c>
      <c r="I256" s="18">
        <v>0.16</v>
      </c>
      <c r="J256" s="17">
        <v>12874.4064</v>
      </c>
      <c r="K256" s="18">
        <v>0</v>
      </c>
      <c r="L256" s="17">
        <v>0</v>
      </c>
      <c r="M256" s="69">
        <v>56500</v>
      </c>
      <c r="N256" s="22">
        <v>2</v>
      </c>
      <c r="O256" s="71">
        <v>28250</v>
      </c>
    </row>
    <row r="257" spans="1:15">
      <c r="A257" s="20" t="s">
        <v>500</v>
      </c>
      <c r="B257" s="21" t="s">
        <v>501</v>
      </c>
      <c r="C257" s="18">
        <v>15.5</v>
      </c>
      <c r="D257" s="17">
        <v>1865.8867719788818</v>
      </c>
      <c r="E257" s="18">
        <v>4.1900000000000004</v>
      </c>
      <c r="F257" s="17">
        <v>11193.322999520844</v>
      </c>
      <c r="G257" s="18">
        <v>1.34</v>
      </c>
      <c r="H257" s="17">
        <v>9722.8440224069836</v>
      </c>
      <c r="I257" s="18">
        <v>0.1</v>
      </c>
      <c r="J257" s="17">
        <v>8046.5039999999999</v>
      </c>
      <c r="K257" s="18">
        <v>0</v>
      </c>
      <c r="L257" s="17">
        <v>0</v>
      </c>
      <c r="M257" s="69">
        <v>30830</v>
      </c>
      <c r="N257" s="22">
        <v>2</v>
      </c>
      <c r="O257" s="71">
        <v>15420</v>
      </c>
    </row>
    <row r="258" spans="1:15">
      <c r="A258" s="20" t="s">
        <v>502</v>
      </c>
      <c r="B258" s="21" t="s">
        <v>503</v>
      </c>
      <c r="C258" s="18">
        <v>37.4</v>
      </c>
      <c r="D258" s="17">
        <v>4502.2042110974307</v>
      </c>
      <c r="E258" s="18">
        <v>6.12</v>
      </c>
      <c r="F258" s="17">
        <v>16349.19731672257</v>
      </c>
      <c r="G258" s="18">
        <v>1.59</v>
      </c>
      <c r="H258" s="17">
        <v>11536.807459423213</v>
      </c>
      <c r="I258" s="18">
        <v>0.18</v>
      </c>
      <c r="J258" s="17">
        <v>14483.707199999999</v>
      </c>
      <c r="K258" s="18">
        <v>14.5</v>
      </c>
      <c r="L258" s="17">
        <v>4872.0807067160158</v>
      </c>
      <c r="M258" s="69">
        <v>51740</v>
      </c>
      <c r="N258" s="22">
        <v>2</v>
      </c>
      <c r="O258" s="71">
        <v>25870</v>
      </c>
    </row>
    <row r="259" spans="1:15">
      <c r="A259" s="20" t="s">
        <v>504</v>
      </c>
      <c r="B259" s="21" t="s">
        <v>505</v>
      </c>
      <c r="C259" s="18">
        <v>28</v>
      </c>
      <c r="D259" s="17">
        <v>3370.6341687360446</v>
      </c>
      <c r="E259" s="18">
        <v>8.0500000000000007</v>
      </c>
      <c r="F259" s="17">
        <v>21505.071633924297</v>
      </c>
      <c r="G259" s="18">
        <v>2.98</v>
      </c>
      <c r="H259" s="17">
        <v>21622.44416923344</v>
      </c>
      <c r="I259" s="18">
        <v>0.27</v>
      </c>
      <c r="J259" s="17">
        <v>21725.560799999999</v>
      </c>
      <c r="K259" s="18">
        <v>0</v>
      </c>
      <c r="L259" s="17">
        <v>0</v>
      </c>
      <c r="M259" s="69">
        <v>68220</v>
      </c>
      <c r="N259" s="22">
        <v>2</v>
      </c>
      <c r="O259" s="71">
        <v>34110</v>
      </c>
    </row>
    <row r="260" spans="1:15">
      <c r="A260" s="20" t="s">
        <v>506</v>
      </c>
      <c r="B260" s="21" t="s">
        <v>507</v>
      </c>
      <c r="C260" s="18">
        <v>27.6</v>
      </c>
      <c r="D260" s="17">
        <v>3322.4822520398156</v>
      </c>
      <c r="E260" s="18">
        <v>4.0599999999999996</v>
      </c>
      <c r="F260" s="17">
        <v>10846.036128413991</v>
      </c>
      <c r="G260" s="18">
        <v>1.55</v>
      </c>
      <c r="H260" s="17">
        <v>11246.573309500616</v>
      </c>
      <c r="I260" s="18">
        <v>0.27</v>
      </c>
      <c r="J260" s="17">
        <v>21725.560799999999</v>
      </c>
      <c r="K260" s="18">
        <v>0.05</v>
      </c>
      <c r="L260" s="17">
        <v>16.800278299020743</v>
      </c>
      <c r="M260" s="69">
        <v>47160</v>
      </c>
      <c r="N260" s="22">
        <v>1</v>
      </c>
      <c r="O260" s="71">
        <v>47160</v>
      </c>
    </row>
    <row r="261" spans="1:15">
      <c r="A261" s="20" t="s">
        <v>508</v>
      </c>
      <c r="B261" s="21" t="s">
        <v>509</v>
      </c>
      <c r="C261" s="18">
        <v>3.5</v>
      </c>
      <c r="D261" s="17">
        <v>421.32927109200557</v>
      </c>
      <c r="E261" s="18">
        <v>0</v>
      </c>
      <c r="F261" s="17">
        <v>0</v>
      </c>
      <c r="G261" s="18">
        <v>0</v>
      </c>
      <c r="H261" s="17">
        <v>0</v>
      </c>
      <c r="I261" s="18">
        <v>0.17</v>
      </c>
      <c r="J261" s="17">
        <v>13679.0568</v>
      </c>
      <c r="K261" s="18">
        <v>0</v>
      </c>
      <c r="L261" s="17">
        <v>0</v>
      </c>
      <c r="M261" s="69">
        <v>14100</v>
      </c>
      <c r="N261" s="22">
        <v>1</v>
      </c>
      <c r="O261" s="71">
        <v>14100</v>
      </c>
    </row>
    <row r="262" spans="1:15">
      <c r="A262" s="20" t="s">
        <v>510</v>
      </c>
      <c r="B262" s="21" t="s">
        <v>511</v>
      </c>
      <c r="C262" s="18">
        <v>26.5</v>
      </c>
      <c r="D262" s="17">
        <v>3190.064481125185</v>
      </c>
      <c r="E262" s="18">
        <v>4.6899999999999995</v>
      </c>
      <c r="F262" s="17">
        <v>12529.041734547196</v>
      </c>
      <c r="G262" s="18">
        <v>1.62</v>
      </c>
      <c r="H262" s="17">
        <v>11754.483071865159</v>
      </c>
      <c r="I262" s="18">
        <v>0.19</v>
      </c>
      <c r="J262" s="17">
        <v>15288.357599999999</v>
      </c>
      <c r="K262" s="18">
        <v>0</v>
      </c>
      <c r="L262" s="17">
        <v>0</v>
      </c>
      <c r="M262" s="69">
        <v>42760</v>
      </c>
      <c r="N262" s="22">
        <v>1</v>
      </c>
      <c r="O262" s="71">
        <v>42760</v>
      </c>
    </row>
    <row r="263" spans="1:15">
      <c r="A263" s="20" t="s">
        <v>512</v>
      </c>
      <c r="B263" s="21" t="s">
        <v>513</v>
      </c>
      <c r="C263" s="18">
        <v>5.4</v>
      </c>
      <c r="D263" s="17">
        <v>650.05087539909437</v>
      </c>
      <c r="E263" s="18">
        <v>0.13</v>
      </c>
      <c r="F263" s="17">
        <v>347.28687110685195</v>
      </c>
      <c r="G263" s="18">
        <v>0.02</v>
      </c>
      <c r="H263" s="17">
        <v>145.11707496129827</v>
      </c>
      <c r="I263" s="18">
        <v>0.34</v>
      </c>
      <c r="J263" s="17">
        <v>27358.113600000001</v>
      </c>
      <c r="K263" s="18">
        <v>0</v>
      </c>
      <c r="L263" s="17">
        <v>0</v>
      </c>
      <c r="M263" s="69">
        <v>28500</v>
      </c>
      <c r="N263" s="22">
        <v>1</v>
      </c>
      <c r="O263" s="71">
        <v>28500</v>
      </c>
    </row>
    <row r="264" spans="1:15">
      <c r="A264" s="20" t="s">
        <v>514</v>
      </c>
      <c r="B264" s="21" t="s">
        <v>515</v>
      </c>
      <c r="C264" s="18">
        <v>32.299999999999997</v>
      </c>
      <c r="D264" s="17">
        <v>3888.2672732205083</v>
      </c>
      <c r="E264" s="18">
        <v>6.5299999999999994</v>
      </c>
      <c r="F264" s="17">
        <v>17444.486679444177</v>
      </c>
      <c r="G264" s="18">
        <v>3.01</v>
      </c>
      <c r="H264" s="17">
        <v>21840.119781675385</v>
      </c>
      <c r="I264" s="18">
        <v>0.02</v>
      </c>
      <c r="J264" s="17">
        <v>1609.3008</v>
      </c>
      <c r="K264" s="18">
        <v>0</v>
      </c>
      <c r="L264" s="17">
        <v>0</v>
      </c>
      <c r="M264" s="69">
        <v>44780</v>
      </c>
      <c r="N264" s="22">
        <v>1</v>
      </c>
      <c r="O264" s="71">
        <v>44780</v>
      </c>
    </row>
    <row r="265" spans="1:15">
      <c r="A265" s="20" t="s">
        <v>516</v>
      </c>
      <c r="B265" s="21" t="s">
        <v>517</v>
      </c>
      <c r="C265" s="18">
        <v>38.9</v>
      </c>
      <c r="D265" s="17">
        <v>4682.7738987082903</v>
      </c>
      <c r="E265" s="18">
        <v>3.87</v>
      </c>
      <c r="F265" s="17">
        <v>10338.463009103978</v>
      </c>
      <c r="G265" s="18">
        <v>1.41</v>
      </c>
      <c r="H265" s="17">
        <v>10230.753784771527</v>
      </c>
      <c r="I265" s="18">
        <v>0.33</v>
      </c>
      <c r="J265" s="17">
        <v>26553.463199999998</v>
      </c>
      <c r="K265" s="18">
        <v>89.13333333333334</v>
      </c>
      <c r="L265" s="17">
        <v>29949.296114387649</v>
      </c>
      <c r="M265" s="69">
        <v>81750</v>
      </c>
      <c r="N265" s="22">
        <v>2</v>
      </c>
      <c r="O265" s="71">
        <v>40880</v>
      </c>
    </row>
    <row r="266" spans="1:15">
      <c r="A266" s="20" t="s">
        <v>518</v>
      </c>
      <c r="B266" s="21" t="s">
        <v>519</v>
      </c>
      <c r="C266" s="18">
        <v>20.7</v>
      </c>
      <c r="D266" s="17">
        <v>2491.8616890298617</v>
      </c>
      <c r="E266" s="18">
        <v>5.88</v>
      </c>
      <c r="F266" s="17">
        <v>15708.052323909918</v>
      </c>
      <c r="G266" s="18">
        <v>2.63</v>
      </c>
      <c r="H266" s="17">
        <v>19082.895357410722</v>
      </c>
      <c r="I266" s="18">
        <v>0</v>
      </c>
      <c r="J266" s="17">
        <v>0</v>
      </c>
      <c r="K266" s="18">
        <v>0</v>
      </c>
      <c r="L266" s="17">
        <v>0</v>
      </c>
      <c r="M266" s="69">
        <v>37280</v>
      </c>
      <c r="N266" s="22">
        <v>2</v>
      </c>
      <c r="O266" s="71">
        <v>18640</v>
      </c>
    </row>
    <row r="267" spans="1:15">
      <c r="A267" s="20" t="s">
        <v>520</v>
      </c>
      <c r="B267" s="21" t="s">
        <v>521</v>
      </c>
      <c r="C267" s="18">
        <v>22.3</v>
      </c>
      <c r="D267" s="17">
        <v>2684.4693558147787</v>
      </c>
      <c r="E267" s="18">
        <v>7.6</v>
      </c>
      <c r="F267" s="17">
        <v>20302.924772400576</v>
      </c>
      <c r="G267" s="18">
        <v>2.5499999999999998</v>
      </c>
      <c r="H267" s="17">
        <v>18502.427057565528</v>
      </c>
      <c r="I267" s="18">
        <v>0.09</v>
      </c>
      <c r="J267" s="17">
        <v>7241.8535999999995</v>
      </c>
      <c r="K267" s="18">
        <v>0.21666666666666667</v>
      </c>
      <c r="L267" s="17">
        <v>72.801205962423225</v>
      </c>
      <c r="M267" s="69">
        <v>48800</v>
      </c>
      <c r="N267" s="22">
        <v>2</v>
      </c>
      <c r="O267" s="71">
        <v>24400</v>
      </c>
    </row>
    <row r="268" spans="1:15">
      <c r="A268" s="20" t="s">
        <v>522</v>
      </c>
      <c r="B268" s="21" t="s">
        <v>523</v>
      </c>
      <c r="C268" s="18">
        <v>32.9</v>
      </c>
      <c r="D268" s="17">
        <v>3960.4951482648526</v>
      </c>
      <c r="E268" s="18">
        <v>5.3599999999999994</v>
      </c>
      <c r="F268" s="17">
        <v>14318.904839482509</v>
      </c>
      <c r="G268" s="18">
        <v>1.44</v>
      </c>
      <c r="H268" s="17">
        <v>10448.429397213475</v>
      </c>
      <c r="I268" s="18">
        <v>0.02</v>
      </c>
      <c r="J268" s="17">
        <v>1609.3008</v>
      </c>
      <c r="K268" s="18">
        <v>39.1</v>
      </c>
      <c r="L268" s="17">
        <v>13137.817629834222</v>
      </c>
      <c r="M268" s="69">
        <v>43470</v>
      </c>
      <c r="N268" s="22">
        <v>2</v>
      </c>
      <c r="O268" s="71">
        <v>21740</v>
      </c>
    </row>
    <row r="269" spans="1:15">
      <c r="A269" s="20" t="s">
        <v>524</v>
      </c>
      <c r="B269" s="21" t="s">
        <v>525</v>
      </c>
      <c r="C269" s="18">
        <v>43.7</v>
      </c>
      <c r="D269" s="17">
        <v>5260.5968990630417</v>
      </c>
      <c r="E269" s="18">
        <v>8.42</v>
      </c>
      <c r="F269" s="17">
        <v>22493.503497843794</v>
      </c>
      <c r="G269" s="18">
        <v>3.16</v>
      </c>
      <c r="H269" s="17">
        <v>22928.497843885125</v>
      </c>
      <c r="I269" s="18">
        <v>0.06</v>
      </c>
      <c r="J269" s="17">
        <v>4827.902399999999</v>
      </c>
      <c r="K269" s="18">
        <v>0</v>
      </c>
      <c r="L269" s="17">
        <v>0</v>
      </c>
      <c r="M269" s="69">
        <v>55510</v>
      </c>
      <c r="N269" s="22">
        <v>2</v>
      </c>
      <c r="O269" s="71">
        <v>27760</v>
      </c>
    </row>
    <row r="270" spans="1:15">
      <c r="A270" s="20" t="s">
        <v>526</v>
      </c>
      <c r="B270" s="21" t="s">
        <v>527</v>
      </c>
      <c r="C270" s="18">
        <v>25.7</v>
      </c>
      <c r="D270" s="17">
        <v>3093.7606477327267</v>
      </c>
      <c r="E270" s="18">
        <v>5.6400000000000006</v>
      </c>
      <c r="F270" s="17">
        <v>15066.907331097271</v>
      </c>
      <c r="G270" s="18">
        <v>2</v>
      </c>
      <c r="H270" s="17">
        <v>14511.707496129826</v>
      </c>
      <c r="I270" s="18">
        <v>0.06</v>
      </c>
      <c r="J270" s="17">
        <v>4827.902399999999</v>
      </c>
      <c r="K270" s="18">
        <v>0</v>
      </c>
      <c r="L270" s="17">
        <v>0</v>
      </c>
      <c r="M270" s="69">
        <v>37500</v>
      </c>
      <c r="N270" s="22">
        <v>2</v>
      </c>
      <c r="O270" s="71">
        <v>18750</v>
      </c>
    </row>
    <row r="271" spans="1:15">
      <c r="A271" s="20" t="s">
        <v>528</v>
      </c>
      <c r="B271" s="21" t="s">
        <v>529</v>
      </c>
      <c r="C271" s="18">
        <v>21.8</v>
      </c>
      <c r="D271" s="17">
        <v>2624.2794599444919</v>
      </c>
      <c r="E271" s="18">
        <v>3.8600000000000003</v>
      </c>
      <c r="F271" s="17">
        <v>10311.748634403451</v>
      </c>
      <c r="G271" s="18">
        <v>1.28</v>
      </c>
      <c r="H271" s="17">
        <v>9287.4927975230894</v>
      </c>
      <c r="I271" s="18">
        <v>0.17</v>
      </c>
      <c r="J271" s="17">
        <v>13679.0568</v>
      </c>
      <c r="K271" s="18">
        <v>0.21666666666666667</v>
      </c>
      <c r="L271" s="17">
        <v>72.801205962423225</v>
      </c>
      <c r="M271" s="69">
        <v>35980</v>
      </c>
      <c r="N271" s="22">
        <v>2</v>
      </c>
      <c r="O271" s="71">
        <v>17990</v>
      </c>
    </row>
    <row r="272" spans="1:15">
      <c r="A272" s="20" t="s">
        <v>530</v>
      </c>
      <c r="B272" s="21" t="s">
        <v>531</v>
      </c>
      <c r="C272" s="18">
        <v>41.7</v>
      </c>
      <c r="D272" s="17">
        <v>5019.8373155818954</v>
      </c>
      <c r="E272" s="18">
        <v>5.25</v>
      </c>
      <c r="F272" s="17">
        <v>14025.046717776713</v>
      </c>
      <c r="G272" s="18">
        <v>1.92</v>
      </c>
      <c r="H272" s="17">
        <v>13931.239196284632</v>
      </c>
      <c r="I272" s="18">
        <v>0.25</v>
      </c>
      <c r="J272" s="17">
        <v>20116.259999999998</v>
      </c>
      <c r="K272" s="18">
        <v>0.41666666666666669</v>
      </c>
      <c r="L272" s="17">
        <v>140.0023191585062</v>
      </c>
      <c r="M272" s="69">
        <v>53230</v>
      </c>
      <c r="N272" s="22">
        <v>2</v>
      </c>
      <c r="O272" s="71">
        <v>26620</v>
      </c>
    </row>
    <row r="273" spans="1:15">
      <c r="A273" s="20" t="s">
        <v>532</v>
      </c>
      <c r="B273" s="21" t="s">
        <v>533</v>
      </c>
      <c r="C273" s="18">
        <v>19.3</v>
      </c>
      <c r="D273" s="17">
        <v>2323.3299805930596</v>
      </c>
      <c r="E273" s="18">
        <v>7.66</v>
      </c>
      <c r="F273" s="17">
        <v>20463.21102060374</v>
      </c>
      <c r="G273" s="18">
        <v>2.7</v>
      </c>
      <c r="H273" s="17">
        <v>19590.805119775265</v>
      </c>
      <c r="I273" s="18">
        <v>0.25</v>
      </c>
      <c r="J273" s="17">
        <v>20116.259999999998</v>
      </c>
      <c r="K273" s="18">
        <v>0</v>
      </c>
      <c r="L273" s="17">
        <v>0</v>
      </c>
      <c r="M273" s="69">
        <v>62490</v>
      </c>
      <c r="N273" s="22">
        <v>2</v>
      </c>
      <c r="O273" s="71">
        <v>31250</v>
      </c>
    </row>
    <row r="274" spans="1:15">
      <c r="A274" s="20" t="s">
        <v>534</v>
      </c>
      <c r="B274" s="21" t="s">
        <v>535</v>
      </c>
      <c r="C274" s="18">
        <v>28.4</v>
      </c>
      <c r="D274" s="17">
        <v>3418.7860854322739</v>
      </c>
      <c r="E274" s="18">
        <v>6.63</v>
      </c>
      <c r="F274" s="17">
        <v>17711.63042644945</v>
      </c>
      <c r="G274" s="18">
        <v>2.87</v>
      </c>
      <c r="H274" s="17">
        <v>20824.300256946302</v>
      </c>
      <c r="I274" s="18">
        <v>0.05</v>
      </c>
      <c r="J274" s="17">
        <v>4023.252</v>
      </c>
      <c r="K274" s="18">
        <v>4.1166666666666663</v>
      </c>
      <c r="L274" s="17">
        <v>1383.2229132860411</v>
      </c>
      <c r="M274" s="69">
        <v>47360</v>
      </c>
      <c r="N274" s="22">
        <v>2</v>
      </c>
      <c r="O274" s="71">
        <v>23680</v>
      </c>
    </row>
    <row r="275" spans="1:15">
      <c r="A275" s="20" t="s">
        <v>536</v>
      </c>
      <c r="B275" s="21" t="s">
        <v>537</v>
      </c>
      <c r="C275" s="18">
        <v>34.799999999999997</v>
      </c>
      <c r="D275" s="17">
        <v>4189.2167525719406</v>
      </c>
      <c r="E275" s="18">
        <v>8.75</v>
      </c>
      <c r="F275" s="17">
        <v>23375.077862961189</v>
      </c>
      <c r="G275" s="18">
        <v>3.02</v>
      </c>
      <c r="H275" s="17">
        <v>21912.678319156039</v>
      </c>
      <c r="I275" s="18">
        <v>0.02</v>
      </c>
      <c r="J275" s="17">
        <v>1609.3008</v>
      </c>
      <c r="K275" s="18">
        <v>30.933333333333334</v>
      </c>
      <c r="L275" s="17">
        <v>10393.7721743275</v>
      </c>
      <c r="M275" s="69">
        <v>61480</v>
      </c>
      <c r="N275" s="22">
        <v>2</v>
      </c>
      <c r="O275" s="71">
        <v>30740</v>
      </c>
    </row>
    <row r="276" spans="1:15">
      <c r="A276" s="20" t="s">
        <v>538</v>
      </c>
      <c r="B276" s="21" t="s">
        <v>539</v>
      </c>
      <c r="C276" s="18">
        <v>30</v>
      </c>
      <c r="D276" s="17">
        <v>3611.3937522171909</v>
      </c>
      <c r="E276" s="18">
        <v>7.9399999999999995</v>
      </c>
      <c r="F276" s="17">
        <v>21211.213512218495</v>
      </c>
      <c r="G276" s="18">
        <v>2.86</v>
      </c>
      <c r="H276" s="17">
        <v>20751.741719465648</v>
      </c>
      <c r="I276" s="18">
        <v>7.0000000000000007E-2</v>
      </c>
      <c r="J276" s="17">
        <v>5632.5528000000004</v>
      </c>
      <c r="K276" s="18">
        <v>0</v>
      </c>
      <c r="L276" s="17">
        <v>0</v>
      </c>
      <c r="M276" s="69">
        <v>51210</v>
      </c>
      <c r="N276" s="22">
        <v>2</v>
      </c>
      <c r="O276" s="71">
        <v>25610</v>
      </c>
    </row>
    <row r="277" spans="1:15">
      <c r="A277" s="20" t="s">
        <v>540</v>
      </c>
      <c r="B277" s="21" t="s">
        <v>541</v>
      </c>
      <c r="C277" s="18">
        <v>27.1</v>
      </c>
      <c r="D277" s="17">
        <v>3262.2923561695293</v>
      </c>
      <c r="E277" s="18">
        <v>7.51</v>
      </c>
      <c r="F277" s="17">
        <v>20062.495400095831</v>
      </c>
      <c r="G277" s="18">
        <v>3.22</v>
      </c>
      <c r="H277" s="17">
        <v>23363.849068769021</v>
      </c>
      <c r="I277" s="18">
        <v>0.02</v>
      </c>
      <c r="J277" s="17">
        <v>1609.3008</v>
      </c>
      <c r="K277" s="18">
        <v>20.916666666666668</v>
      </c>
      <c r="L277" s="17">
        <v>7028.1164217570113</v>
      </c>
      <c r="M277" s="69">
        <v>55330</v>
      </c>
      <c r="N277" s="22">
        <v>2</v>
      </c>
      <c r="O277" s="71">
        <v>27670</v>
      </c>
    </row>
    <row r="278" spans="1:15">
      <c r="A278" s="20" t="s">
        <v>542</v>
      </c>
      <c r="B278" s="21" t="s">
        <v>543</v>
      </c>
      <c r="C278" s="18">
        <v>5.5</v>
      </c>
      <c r="D278" s="17">
        <v>662.08885457315159</v>
      </c>
      <c r="E278" s="18">
        <v>0.38</v>
      </c>
      <c r="F278" s="17">
        <v>1015.1462386200288</v>
      </c>
      <c r="G278" s="18">
        <v>0.03</v>
      </c>
      <c r="H278" s="17">
        <v>217.67561244194738</v>
      </c>
      <c r="I278" s="18">
        <v>0.06</v>
      </c>
      <c r="J278" s="17">
        <v>4827.902399999999</v>
      </c>
      <c r="K278" s="18">
        <v>0</v>
      </c>
      <c r="L278" s="17">
        <v>0</v>
      </c>
      <c r="M278" s="69">
        <v>6720</v>
      </c>
      <c r="N278" s="22">
        <v>1</v>
      </c>
      <c r="O278" s="71">
        <v>6720</v>
      </c>
    </row>
    <row r="279" spans="1:15">
      <c r="A279" s="20" t="s">
        <v>544</v>
      </c>
      <c r="B279" s="21" t="s">
        <v>545</v>
      </c>
      <c r="C279" s="18">
        <v>36.200000000000003</v>
      </c>
      <c r="D279" s="17">
        <v>4357.748461008744</v>
      </c>
      <c r="E279" s="18">
        <v>2.38</v>
      </c>
      <c r="F279" s="17">
        <v>6358.021178725443</v>
      </c>
      <c r="G279" s="18">
        <v>0.89</v>
      </c>
      <c r="H279" s="17">
        <v>6457.7098357777722</v>
      </c>
      <c r="I279" s="18">
        <v>0.11</v>
      </c>
      <c r="J279" s="17">
        <v>8851.1543999999994</v>
      </c>
      <c r="K279" s="18">
        <v>14.166666666666666</v>
      </c>
      <c r="L279" s="17">
        <v>4760.0788513892103</v>
      </c>
      <c r="M279" s="69">
        <v>30780</v>
      </c>
      <c r="N279" s="22">
        <v>1</v>
      </c>
      <c r="O279" s="71">
        <v>30780</v>
      </c>
    </row>
    <row r="280" spans="1:15">
      <c r="A280" s="20" t="s">
        <v>546</v>
      </c>
      <c r="B280" s="21" t="s">
        <v>547</v>
      </c>
      <c r="C280" s="18">
        <v>21.6</v>
      </c>
      <c r="D280" s="17">
        <v>2600.2035015963775</v>
      </c>
      <c r="E280" s="18">
        <v>2.94</v>
      </c>
      <c r="F280" s="17">
        <v>7854.0261619549592</v>
      </c>
      <c r="G280" s="18">
        <v>0.48</v>
      </c>
      <c r="H280" s="17">
        <v>3482.8097990711581</v>
      </c>
      <c r="I280" s="18">
        <v>0.16</v>
      </c>
      <c r="J280" s="17">
        <v>12874.4064</v>
      </c>
      <c r="K280" s="18">
        <v>0.6166666666666667</v>
      </c>
      <c r="L280" s="17">
        <v>207.20343235458918</v>
      </c>
      <c r="M280" s="69">
        <v>27020</v>
      </c>
      <c r="N280" s="22">
        <v>1</v>
      </c>
      <c r="O280" s="71">
        <v>27020</v>
      </c>
    </row>
    <row r="281" spans="1:15">
      <c r="A281" s="20" t="s">
        <v>548</v>
      </c>
      <c r="B281" s="21" t="s">
        <v>549</v>
      </c>
      <c r="C281" s="18">
        <v>31.7</v>
      </c>
      <c r="D281" s="17">
        <v>3816.0393981761649</v>
      </c>
      <c r="E281" s="18">
        <v>4.08</v>
      </c>
      <c r="F281" s="17">
        <v>10899.464877815046</v>
      </c>
      <c r="G281" s="18">
        <v>1.22</v>
      </c>
      <c r="H281" s="17">
        <v>8852.1415726391933</v>
      </c>
      <c r="I281" s="18">
        <v>0.15</v>
      </c>
      <c r="J281" s="17">
        <v>12069.755999999999</v>
      </c>
      <c r="K281" s="18">
        <v>5.5</v>
      </c>
      <c r="L281" s="17">
        <v>1848.0306128922819</v>
      </c>
      <c r="M281" s="69">
        <v>37490</v>
      </c>
      <c r="N281" s="22">
        <v>1</v>
      </c>
      <c r="O281" s="71">
        <v>37490</v>
      </c>
    </row>
    <row r="282" spans="1:15">
      <c r="A282" s="20" t="s">
        <v>550</v>
      </c>
      <c r="B282" s="21" t="s">
        <v>551</v>
      </c>
      <c r="C282" s="18">
        <v>29.3</v>
      </c>
      <c r="D282" s="17">
        <v>3527.1278979987896</v>
      </c>
      <c r="E282" s="18">
        <v>5.43</v>
      </c>
      <c r="F282" s="17">
        <v>14505.905462386199</v>
      </c>
      <c r="G282" s="18">
        <v>2.33</v>
      </c>
      <c r="H282" s="17">
        <v>16906.139232991249</v>
      </c>
      <c r="I282" s="18">
        <v>0</v>
      </c>
      <c r="J282" s="17">
        <v>0</v>
      </c>
      <c r="K282" s="18">
        <v>0</v>
      </c>
      <c r="L282" s="17">
        <v>0</v>
      </c>
      <c r="M282" s="69">
        <v>34940</v>
      </c>
      <c r="N282" s="22">
        <v>1</v>
      </c>
      <c r="O282" s="71">
        <v>34940</v>
      </c>
    </row>
    <row r="283" spans="1:15">
      <c r="A283" s="20" t="s">
        <v>552</v>
      </c>
      <c r="B283" s="21" t="s">
        <v>553</v>
      </c>
      <c r="C283" s="18">
        <v>20.100000000000001</v>
      </c>
      <c r="D283" s="17">
        <v>2419.6338139855179</v>
      </c>
      <c r="E283" s="18">
        <v>3.6000000000000005</v>
      </c>
      <c r="F283" s="17">
        <v>9617.174892189747</v>
      </c>
      <c r="G283" s="18">
        <v>1.36</v>
      </c>
      <c r="H283" s="17">
        <v>9867.9610973682829</v>
      </c>
      <c r="I283" s="18">
        <v>0.02</v>
      </c>
      <c r="J283" s="17">
        <v>1609.3008</v>
      </c>
      <c r="K283" s="18">
        <v>13.983333333333333</v>
      </c>
      <c r="L283" s="17">
        <v>4698.4778309594676</v>
      </c>
      <c r="M283" s="69">
        <v>28210</v>
      </c>
      <c r="N283" s="22">
        <v>2</v>
      </c>
      <c r="O283" s="71">
        <v>14110</v>
      </c>
    </row>
    <row r="284" spans="1:15">
      <c r="A284" s="20" t="s">
        <v>554</v>
      </c>
      <c r="B284" s="21" t="s">
        <v>555</v>
      </c>
      <c r="C284" s="18">
        <v>41.5</v>
      </c>
      <c r="D284" s="17">
        <v>4995.7613572337805</v>
      </c>
      <c r="E284" s="18">
        <v>8.94</v>
      </c>
      <c r="F284" s="17">
        <v>23882.650982271203</v>
      </c>
      <c r="G284" s="18">
        <v>3.11</v>
      </c>
      <c r="H284" s="17">
        <v>22565.705156481879</v>
      </c>
      <c r="I284" s="18">
        <v>0.3</v>
      </c>
      <c r="J284" s="17">
        <v>24139.511999999999</v>
      </c>
      <c r="K284" s="18">
        <v>0</v>
      </c>
      <c r="L284" s="17">
        <v>0</v>
      </c>
      <c r="M284" s="69">
        <v>75580</v>
      </c>
      <c r="N284" s="22">
        <v>2</v>
      </c>
      <c r="O284" s="71">
        <v>37790</v>
      </c>
    </row>
    <row r="285" spans="1:15">
      <c r="A285" s="20" t="s">
        <v>556</v>
      </c>
      <c r="B285" s="21" t="s">
        <v>557</v>
      </c>
      <c r="C285" s="18">
        <v>33.9</v>
      </c>
      <c r="D285" s="17">
        <v>4080.8749400054253</v>
      </c>
      <c r="E285" s="18">
        <v>8.75</v>
      </c>
      <c r="F285" s="17">
        <v>23375.077862961189</v>
      </c>
      <c r="G285" s="18">
        <v>3.11</v>
      </c>
      <c r="H285" s="17">
        <v>22565.705156481879</v>
      </c>
      <c r="I285" s="18">
        <v>0.1</v>
      </c>
      <c r="J285" s="17">
        <v>8046.5039999999999</v>
      </c>
      <c r="K285" s="18">
        <v>0</v>
      </c>
      <c r="L285" s="17">
        <v>0</v>
      </c>
      <c r="M285" s="69">
        <v>58070</v>
      </c>
      <c r="N285" s="22">
        <v>2</v>
      </c>
      <c r="O285" s="71">
        <v>29040</v>
      </c>
    </row>
    <row r="286" spans="1:15">
      <c r="A286" s="20" t="s">
        <v>558</v>
      </c>
      <c r="B286" s="21" t="s">
        <v>559</v>
      </c>
      <c r="C286" s="18">
        <v>22.8</v>
      </c>
      <c r="D286" s="17">
        <v>2744.6592516850651</v>
      </c>
      <c r="E286" s="18">
        <v>5.01</v>
      </c>
      <c r="F286" s="17">
        <v>13383.901724964064</v>
      </c>
      <c r="G286" s="18">
        <v>1.62</v>
      </c>
      <c r="H286" s="17">
        <v>11754.483071865159</v>
      </c>
      <c r="I286" s="18">
        <v>7.0000000000000007E-2</v>
      </c>
      <c r="J286" s="17">
        <v>5632.5528000000004</v>
      </c>
      <c r="K286" s="18">
        <v>5.8166666666666664</v>
      </c>
      <c r="L286" s="17">
        <v>1954.4323754527463</v>
      </c>
      <c r="M286" s="69">
        <v>35470</v>
      </c>
      <c r="N286" s="22">
        <v>2</v>
      </c>
      <c r="O286" s="71">
        <v>17740</v>
      </c>
    </row>
    <row r="287" spans="1:15">
      <c r="A287" s="20" t="s">
        <v>560</v>
      </c>
      <c r="B287" s="21" t="s">
        <v>561</v>
      </c>
      <c r="C287" s="18">
        <v>57.7</v>
      </c>
      <c r="D287" s="17">
        <v>6945.9139834310636</v>
      </c>
      <c r="E287" s="18">
        <v>9.52</v>
      </c>
      <c r="F287" s="17">
        <v>25432.084714901772</v>
      </c>
      <c r="G287" s="18">
        <v>2.73</v>
      </c>
      <c r="H287" s="17">
        <v>19808.480732217213</v>
      </c>
      <c r="I287" s="18">
        <v>0.08</v>
      </c>
      <c r="J287" s="17">
        <v>6437.2031999999999</v>
      </c>
      <c r="K287" s="18">
        <v>0</v>
      </c>
      <c r="L287" s="17">
        <v>0</v>
      </c>
      <c r="M287" s="69">
        <v>58620</v>
      </c>
      <c r="N287" s="22">
        <v>2</v>
      </c>
      <c r="O287" s="71">
        <v>29310</v>
      </c>
    </row>
    <row r="288" spans="1:15">
      <c r="A288" s="20" t="s">
        <v>562</v>
      </c>
      <c r="B288" s="21" t="s">
        <v>563</v>
      </c>
      <c r="C288" s="18">
        <v>46.7</v>
      </c>
      <c r="D288" s="17">
        <v>5621.7362742847608</v>
      </c>
      <c r="E288" s="18">
        <v>3.96</v>
      </c>
      <c r="F288" s="17">
        <v>10578.892381408721</v>
      </c>
      <c r="G288" s="18">
        <v>1.38</v>
      </c>
      <c r="H288" s="17">
        <v>10013.078172329579</v>
      </c>
      <c r="I288" s="18">
        <v>0.35</v>
      </c>
      <c r="J288" s="17">
        <v>28162.763999999996</v>
      </c>
      <c r="K288" s="18">
        <v>0.13333333333333333</v>
      </c>
      <c r="L288" s="17">
        <v>44.800742130721986</v>
      </c>
      <c r="M288" s="69">
        <v>54420</v>
      </c>
      <c r="N288" s="22">
        <v>2</v>
      </c>
      <c r="O288" s="71">
        <v>27210</v>
      </c>
    </row>
    <row r="289" spans="1:15">
      <c r="A289" s="20" t="s">
        <v>564</v>
      </c>
      <c r="B289" s="21" t="s">
        <v>565</v>
      </c>
      <c r="C289" s="18">
        <v>43.6</v>
      </c>
      <c r="D289" s="17">
        <v>5248.5589198889838</v>
      </c>
      <c r="E289" s="18">
        <v>3.56</v>
      </c>
      <c r="F289" s="17">
        <v>9510.3173933876387</v>
      </c>
      <c r="G289" s="18">
        <v>1.08</v>
      </c>
      <c r="H289" s="17">
        <v>7836.3220479101064</v>
      </c>
      <c r="I289" s="18">
        <v>0.3</v>
      </c>
      <c r="J289" s="17">
        <v>24139.511999999999</v>
      </c>
      <c r="K289" s="18">
        <v>2.5666666666666669</v>
      </c>
      <c r="L289" s="17">
        <v>862.41428601639825</v>
      </c>
      <c r="M289" s="69">
        <v>47600</v>
      </c>
      <c r="N289" s="22">
        <v>2</v>
      </c>
      <c r="O289" s="71">
        <v>23800</v>
      </c>
    </row>
    <row r="290" spans="1:15">
      <c r="A290" s="20" t="s">
        <v>566</v>
      </c>
      <c r="B290" s="21" t="s">
        <v>567</v>
      </c>
      <c r="C290" s="18">
        <v>44.5</v>
      </c>
      <c r="D290" s="17">
        <v>5356.9007324554996</v>
      </c>
      <c r="E290" s="18">
        <v>4.2699999999999996</v>
      </c>
      <c r="F290" s="17">
        <v>11407.037997125059</v>
      </c>
      <c r="G290" s="18">
        <v>1.23</v>
      </c>
      <c r="H290" s="17">
        <v>8924.7001101198421</v>
      </c>
      <c r="I290" s="18">
        <v>0.15</v>
      </c>
      <c r="J290" s="17">
        <v>12069.755999999999</v>
      </c>
      <c r="K290" s="18">
        <v>0</v>
      </c>
      <c r="L290" s="17">
        <v>0</v>
      </c>
      <c r="M290" s="69">
        <v>37760</v>
      </c>
      <c r="N290" s="22">
        <v>2</v>
      </c>
      <c r="O290" s="71">
        <v>18880</v>
      </c>
    </row>
    <row r="291" spans="1:15">
      <c r="A291" s="20" t="s">
        <v>568</v>
      </c>
      <c r="B291" s="21" t="s">
        <v>569</v>
      </c>
      <c r="C291" s="18">
        <v>36.299999999999997</v>
      </c>
      <c r="D291" s="17">
        <v>4369.7864401828001</v>
      </c>
      <c r="E291" s="18">
        <v>8.94</v>
      </c>
      <c r="F291" s="17">
        <v>23882.650982271203</v>
      </c>
      <c r="G291" s="18">
        <v>2.78</v>
      </c>
      <c r="H291" s="17">
        <v>20171.273419620455</v>
      </c>
      <c r="I291" s="18">
        <v>0.04</v>
      </c>
      <c r="J291" s="17">
        <v>3218.6016</v>
      </c>
      <c r="K291" s="18">
        <v>0</v>
      </c>
      <c r="L291" s="17">
        <v>0</v>
      </c>
      <c r="M291" s="69">
        <v>51640</v>
      </c>
      <c r="N291" s="22">
        <v>2</v>
      </c>
      <c r="O291" s="71">
        <v>25820</v>
      </c>
    </row>
    <row r="292" spans="1:15">
      <c r="A292" s="20" t="s">
        <v>570</v>
      </c>
      <c r="B292" s="21" t="s">
        <v>571</v>
      </c>
      <c r="C292" s="18">
        <v>24.1</v>
      </c>
      <c r="D292" s="17">
        <v>2901.1529809478102</v>
      </c>
      <c r="E292" s="18">
        <v>5.58</v>
      </c>
      <c r="F292" s="17">
        <v>14906.621082894108</v>
      </c>
      <c r="G292" s="18">
        <v>2.2999999999999998</v>
      </c>
      <c r="H292" s="17">
        <v>16688.463620549297</v>
      </c>
      <c r="I292" s="18">
        <v>7.0000000000000007E-2</v>
      </c>
      <c r="J292" s="17">
        <v>5632.5528000000004</v>
      </c>
      <c r="K292" s="18">
        <v>0</v>
      </c>
      <c r="L292" s="17">
        <v>0</v>
      </c>
      <c r="M292" s="69">
        <v>40130</v>
      </c>
      <c r="N292" s="22">
        <v>2</v>
      </c>
      <c r="O292" s="71">
        <v>20070</v>
      </c>
    </row>
    <row r="293" spans="1:15">
      <c r="A293" s="20" t="s">
        <v>572</v>
      </c>
      <c r="B293" s="21" t="s">
        <v>573</v>
      </c>
      <c r="C293" s="18">
        <v>31.2</v>
      </c>
      <c r="D293" s="17">
        <v>3755.8495023058781</v>
      </c>
      <c r="E293" s="18">
        <v>5.3699999999999992</v>
      </c>
      <c r="F293" s="17">
        <v>14345.619214183036</v>
      </c>
      <c r="G293" s="18">
        <v>2.0499999999999998</v>
      </c>
      <c r="H293" s="17">
        <v>14874.50018353307</v>
      </c>
      <c r="I293" s="18">
        <v>0.18</v>
      </c>
      <c r="J293" s="17">
        <v>14483.707199999999</v>
      </c>
      <c r="K293" s="18">
        <v>0</v>
      </c>
      <c r="L293" s="17">
        <v>0</v>
      </c>
      <c r="M293" s="69">
        <v>47460</v>
      </c>
      <c r="N293" s="22">
        <v>2</v>
      </c>
      <c r="O293" s="71">
        <v>23730</v>
      </c>
    </row>
    <row r="294" spans="1:15">
      <c r="A294" s="20" t="s">
        <v>574</v>
      </c>
      <c r="B294" s="21" t="s">
        <v>575</v>
      </c>
      <c r="C294" s="18">
        <v>33.6</v>
      </c>
      <c r="D294" s="17">
        <v>4044.7610024832538</v>
      </c>
      <c r="E294" s="18">
        <v>4.2300000000000004</v>
      </c>
      <c r="F294" s="17">
        <v>11300.180498322954</v>
      </c>
      <c r="G294" s="18">
        <v>1.35</v>
      </c>
      <c r="H294" s="17">
        <v>9795.4025598876324</v>
      </c>
      <c r="I294" s="18">
        <v>0.35</v>
      </c>
      <c r="J294" s="17">
        <v>28162.763999999996</v>
      </c>
      <c r="K294" s="18">
        <v>0.28333333333333333</v>
      </c>
      <c r="L294" s="17">
        <v>95.201577027784211</v>
      </c>
      <c r="M294" s="69">
        <v>53400</v>
      </c>
      <c r="N294" s="22">
        <v>2</v>
      </c>
      <c r="O294" s="71">
        <v>26700</v>
      </c>
    </row>
    <row r="295" spans="1:15">
      <c r="A295" s="20" t="s">
        <v>576</v>
      </c>
      <c r="B295" s="21" t="s">
        <v>577</v>
      </c>
      <c r="C295" s="18">
        <v>30.2</v>
      </c>
      <c r="D295" s="17">
        <v>3635.4697105653054</v>
      </c>
      <c r="E295" s="18">
        <v>5.27</v>
      </c>
      <c r="F295" s="17">
        <v>14078.475467177766</v>
      </c>
      <c r="G295" s="18">
        <v>2.2400000000000002</v>
      </c>
      <c r="H295" s="17">
        <v>16253.112395665406</v>
      </c>
      <c r="I295" s="18">
        <v>0.57999999999999996</v>
      </c>
      <c r="J295" s="17">
        <v>46669.723199999993</v>
      </c>
      <c r="K295" s="18">
        <v>18.733333333333334</v>
      </c>
      <c r="L295" s="17">
        <v>6294.5042693664391</v>
      </c>
      <c r="M295" s="69">
        <v>86930</v>
      </c>
      <c r="N295" s="22">
        <v>2</v>
      </c>
      <c r="O295" s="71">
        <v>43470</v>
      </c>
    </row>
    <row r="296" spans="1:15">
      <c r="A296" s="20" t="s">
        <v>578</v>
      </c>
      <c r="B296" s="21" t="s">
        <v>579</v>
      </c>
      <c r="C296" s="18">
        <v>106</v>
      </c>
      <c r="D296" s="17">
        <v>12760.25792450074</v>
      </c>
      <c r="E296" s="18">
        <v>3.7</v>
      </c>
      <c r="F296" s="17">
        <v>9884.3186391950185</v>
      </c>
      <c r="G296" s="18">
        <v>1.3</v>
      </c>
      <c r="H296" s="17">
        <v>9432.6098724843869</v>
      </c>
      <c r="I296" s="18">
        <v>0.09</v>
      </c>
      <c r="J296" s="17">
        <v>7241.8535999999995</v>
      </c>
      <c r="K296" s="18">
        <v>0.85</v>
      </c>
      <c r="L296" s="17">
        <v>285.60473108335265</v>
      </c>
      <c r="M296" s="69">
        <v>39600</v>
      </c>
      <c r="N296" s="22">
        <v>1</v>
      </c>
      <c r="O296" s="71">
        <v>39600</v>
      </c>
    </row>
    <row r="297" spans="1:15">
      <c r="A297" s="20" t="s">
        <v>580</v>
      </c>
      <c r="B297" s="21" t="s">
        <v>581</v>
      </c>
      <c r="C297" s="18">
        <v>19.7</v>
      </c>
      <c r="D297" s="17">
        <v>2371.4818972892886</v>
      </c>
      <c r="E297" s="18">
        <v>2.57</v>
      </c>
      <c r="F297" s="17">
        <v>6865.5942980354575</v>
      </c>
      <c r="G297" s="18">
        <v>0.93</v>
      </c>
      <c r="H297" s="17">
        <v>6747.943985700369</v>
      </c>
      <c r="I297" s="18">
        <v>0.09</v>
      </c>
      <c r="J297" s="17">
        <v>7241.8535999999995</v>
      </c>
      <c r="K297" s="18">
        <v>43.8</v>
      </c>
      <c r="L297" s="17">
        <v>14717.04378994217</v>
      </c>
      <c r="M297" s="69">
        <v>37940</v>
      </c>
      <c r="N297" s="22">
        <v>1</v>
      </c>
      <c r="O297" s="71">
        <v>37940</v>
      </c>
    </row>
    <row r="298" spans="1:15">
      <c r="A298" s="20" t="s">
        <v>582</v>
      </c>
      <c r="B298" s="21" t="s">
        <v>583</v>
      </c>
      <c r="C298" s="18">
        <v>24.7</v>
      </c>
      <c r="D298" s="17">
        <v>2973.3808559921536</v>
      </c>
      <c r="E298" s="18">
        <v>1.4000000000000001</v>
      </c>
      <c r="F298" s="17">
        <v>3740.0124580737906</v>
      </c>
      <c r="G298" s="18">
        <v>0.33</v>
      </c>
      <c r="H298" s="17">
        <v>2394.4317368614215</v>
      </c>
      <c r="I298" s="18">
        <v>0</v>
      </c>
      <c r="J298" s="17">
        <v>0</v>
      </c>
      <c r="K298" s="18">
        <v>9.8833333333333329</v>
      </c>
      <c r="L298" s="17">
        <v>3320.8550104397668</v>
      </c>
      <c r="M298" s="69">
        <v>12430</v>
      </c>
      <c r="N298" s="22">
        <v>1</v>
      </c>
      <c r="O298" s="71">
        <v>12430</v>
      </c>
    </row>
    <row r="299" spans="1:15">
      <c r="A299" s="20" t="s">
        <v>584</v>
      </c>
      <c r="B299" s="21" t="s">
        <v>585</v>
      </c>
      <c r="C299" s="18">
        <v>16.2</v>
      </c>
      <c r="D299" s="17">
        <v>1950.1526261972829</v>
      </c>
      <c r="E299" s="18">
        <v>3.8000000000000003</v>
      </c>
      <c r="F299" s="17">
        <v>10151.462386200288</v>
      </c>
      <c r="G299" s="18">
        <v>1.62</v>
      </c>
      <c r="H299" s="17">
        <v>11754.483071865159</v>
      </c>
      <c r="I299" s="18">
        <v>0.1</v>
      </c>
      <c r="J299" s="17">
        <v>8046.5039999999999</v>
      </c>
      <c r="K299" s="18">
        <v>0</v>
      </c>
      <c r="L299" s="17">
        <v>0</v>
      </c>
      <c r="M299" s="69">
        <v>31900</v>
      </c>
      <c r="N299" s="22">
        <v>1</v>
      </c>
      <c r="O299" s="71">
        <v>31900</v>
      </c>
    </row>
    <row r="300" spans="1:15">
      <c r="A300" s="20" t="s">
        <v>586</v>
      </c>
      <c r="B300" s="21" t="s">
        <v>587</v>
      </c>
      <c r="C300" s="18">
        <v>24.5</v>
      </c>
      <c r="D300" s="17">
        <v>2949.3048976440391</v>
      </c>
      <c r="E300" s="18">
        <v>2.06</v>
      </c>
      <c r="F300" s="17">
        <v>5503.161188308577</v>
      </c>
      <c r="G300" s="18">
        <v>0.28999999999999998</v>
      </c>
      <c r="H300" s="17">
        <v>2104.1975869388248</v>
      </c>
      <c r="I300" s="18">
        <v>0.15</v>
      </c>
      <c r="J300" s="17">
        <v>12069.755999999999</v>
      </c>
      <c r="K300" s="18">
        <v>0</v>
      </c>
      <c r="L300" s="17">
        <v>0</v>
      </c>
      <c r="M300" s="69">
        <v>22630</v>
      </c>
      <c r="N300" s="22">
        <v>1</v>
      </c>
      <c r="O300" s="71">
        <v>22630</v>
      </c>
    </row>
    <row r="301" spans="1:15">
      <c r="A301" s="20" t="s">
        <v>588</v>
      </c>
      <c r="B301" s="21" t="s">
        <v>589</v>
      </c>
      <c r="C301" s="18">
        <v>31.4</v>
      </c>
      <c r="D301" s="17">
        <v>3779.925460653993</v>
      </c>
      <c r="E301" s="18">
        <v>9.36</v>
      </c>
      <c r="F301" s="17">
        <v>25004.654719693339</v>
      </c>
      <c r="G301" s="18">
        <v>2.84</v>
      </c>
      <c r="H301" s="17">
        <v>20606.624644504351</v>
      </c>
      <c r="I301" s="18">
        <v>0</v>
      </c>
      <c r="J301" s="17">
        <v>0</v>
      </c>
      <c r="K301" s="18">
        <v>0</v>
      </c>
      <c r="L301" s="17">
        <v>0</v>
      </c>
      <c r="M301" s="69">
        <v>49390</v>
      </c>
      <c r="N301" s="22">
        <v>2</v>
      </c>
      <c r="O301" s="71">
        <v>24700</v>
      </c>
    </row>
    <row r="302" spans="1:15">
      <c r="A302" s="20" t="s">
        <v>590</v>
      </c>
      <c r="B302" s="21" t="s">
        <v>591</v>
      </c>
      <c r="C302" s="18">
        <v>27</v>
      </c>
      <c r="D302" s="17">
        <v>3250.2543769954718</v>
      </c>
      <c r="E302" s="18">
        <v>5.59</v>
      </c>
      <c r="F302" s="17">
        <v>14933.335457594634</v>
      </c>
      <c r="G302" s="18">
        <v>1.82</v>
      </c>
      <c r="H302" s="17">
        <v>13205.653821478141</v>
      </c>
      <c r="I302" s="18">
        <v>0</v>
      </c>
      <c r="J302" s="17">
        <v>0</v>
      </c>
      <c r="K302" s="18">
        <v>0</v>
      </c>
      <c r="L302" s="17">
        <v>0</v>
      </c>
      <c r="M302" s="69">
        <v>31390</v>
      </c>
      <c r="N302" s="22">
        <v>2</v>
      </c>
      <c r="O302" s="71">
        <v>15700</v>
      </c>
    </row>
    <row r="303" spans="1:15">
      <c r="A303" s="20" t="s">
        <v>592</v>
      </c>
      <c r="B303" s="21" t="s">
        <v>593</v>
      </c>
      <c r="C303" s="18">
        <v>43.6</v>
      </c>
      <c r="D303" s="17">
        <v>5248.5589198889838</v>
      </c>
      <c r="E303" s="18">
        <v>3.87</v>
      </c>
      <c r="F303" s="17">
        <v>10338.463009103978</v>
      </c>
      <c r="G303" s="18">
        <v>1.17</v>
      </c>
      <c r="H303" s="17">
        <v>8489.3488852359478</v>
      </c>
      <c r="I303" s="18">
        <v>0.13</v>
      </c>
      <c r="J303" s="17">
        <v>10460.4552</v>
      </c>
      <c r="K303" s="18">
        <v>0</v>
      </c>
      <c r="L303" s="17">
        <v>0</v>
      </c>
      <c r="M303" s="69">
        <v>34540</v>
      </c>
      <c r="N303" s="22">
        <v>2</v>
      </c>
      <c r="O303" s="71">
        <v>17270</v>
      </c>
    </row>
    <row r="304" spans="1:15">
      <c r="A304" s="20" t="s">
        <v>594</v>
      </c>
      <c r="B304" s="21" t="s">
        <v>595</v>
      </c>
      <c r="C304" s="18">
        <v>45.3</v>
      </c>
      <c r="D304" s="17">
        <v>5453.2045658479574</v>
      </c>
      <c r="E304" s="18">
        <v>4.88</v>
      </c>
      <c r="F304" s="17">
        <v>13036.614853857212</v>
      </c>
      <c r="G304" s="18">
        <v>1.61</v>
      </c>
      <c r="H304" s="17">
        <v>11681.92453438451</v>
      </c>
      <c r="I304" s="18">
        <v>0.22</v>
      </c>
      <c r="J304" s="17">
        <v>17702.308799999999</v>
      </c>
      <c r="K304" s="18">
        <v>0</v>
      </c>
      <c r="L304" s="17">
        <v>0</v>
      </c>
      <c r="M304" s="69">
        <v>47870</v>
      </c>
      <c r="N304" s="22">
        <v>2</v>
      </c>
      <c r="O304" s="71">
        <v>23940</v>
      </c>
    </row>
    <row r="305" spans="1:15">
      <c r="A305" s="20" t="s">
        <v>596</v>
      </c>
      <c r="B305" s="21" t="s">
        <v>597</v>
      </c>
      <c r="C305" s="18">
        <v>24.6</v>
      </c>
      <c r="D305" s="17">
        <v>2961.3428768180966</v>
      </c>
      <c r="E305" s="18">
        <v>5.32</v>
      </c>
      <c r="F305" s="17">
        <v>14212.047340680403</v>
      </c>
      <c r="G305" s="18">
        <v>1.41</v>
      </c>
      <c r="H305" s="17">
        <v>10230.753784771527</v>
      </c>
      <c r="I305" s="18">
        <v>0</v>
      </c>
      <c r="J305" s="17">
        <v>0</v>
      </c>
      <c r="K305" s="18">
        <v>0</v>
      </c>
      <c r="L305" s="17">
        <v>0</v>
      </c>
      <c r="M305" s="69">
        <v>27400</v>
      </c>
      <c r="N305" s="22">
        <v>2</v>
      </c>
      <c r="O305" s="71">
        <v>13700</v>
      </c>
    </row>
    <row r="306" spans="1:15">
      <c r="A306" s="20" t="s">
        <v>598</v>
      </c>
      <c r="B306" s="21" t="s">
        <v>599</v>
      </c>
      <c r="C306" s="18">
        <v>59.3</v>
      </c>
      <c r="D306" s="17">
        <v>7138.5216502159801</v>
      </c>
      <c r="E306" s="18">
        <v>2.83</v>
      </c>
      <c r="F306" s="17">
        <v>7560.168040249162</v>
      </c>
      <c r="G306" s="18">
        <v>0.69</v>
      </c>
      <c r="H306" s="17">
        <v>5006.5390861647893</v>
      </c>
      <c r="I306" s="18">
        <v>0.03</v>
      </c>
      <c r="J306" s="17">
        <v>2413.9511999999995</v>
      </c>
      <c r="K306" s="18">
        <v>0</v>
      </c>
      <c r="L306" s="17">
        <v>0</v>
      </c>
      <c r="M306" s="69">
        <v>22120</v>
      </c>
      <c r="N306" s="22">
        <v>2</v>
      </c>
      <c r="O306" s="71">
        <v>11060</v>
      </c>
    </row>
    <row r="307" spans="1:15">
      <c r="A307" s="20" t="s">
        <v>600</v>
      </c>
      <c r="B307" s="21" t="s">
        <v>601</v>
      </c>
      <c r="C307" s="18">
        <v>29.8</v>
      </c>
      <c r="D307" s="17">
        <v>3587.3177938690765</v>
      </c>
      <c r="E307" s="18">
        <v>4.68</v>
      </c>
      <c r="F307" s="17">
        <v>12502.327359846669</v>
      </c>
      <c r="G307" s="18">
        <v>1.55</v>
      </c>
      <c r="H307" s="17">
        <v>11246.573309500616</v>
      </c>
      <c r="I307" s="18">
        <v>0.13</v>
      </c>
      <c r="J307" s="17">
        <v>10460.4552</v>
      </c>
      <c r="K307" s="18">
        <v>6.6833333333333336</v>
      </c>
      <c r="L307" s="17">
        <v>2245.6371993024395</v>
      </c>
      <c r="M307" s="69">
        <v>40040</v>
      </c>
      <c r="N307" s="22">
        <v>2</v>
      </c>
      <c r="O307" s="71">
        <v>20020</v>
      </c>
    </row>
    <row r="308" spans="1:15">
      <c r="A308" s="20" t="s">
        <v>602</v>
      </c>
      <c r="B308" s="21" t="s">
        <v>603</v>
      </c>
      <c r="C308" s="18">
        <v>26</v>
      </c>
      <c r="D308" s="17">
        <v>3129.8745852548986</v>
      </c>
      <c r="E308" s="18">
        <v>8.08</v>
      </c>
      <c r="F308" s="17">
        <v>21585.214758025875</v>
      </c>
      <c r="G308" s="18">
        <v>3.16</v>
      </c>
      <c r="H308" s="17">
        <v>22928.497843885125</v>
      </c>
      <c r="I308" s="18">
        <v>0.17</v>
      </c>
      <c r="J308" s="17">
        <v>13679.0568</v>
      </c>
      <c r="K308" s="18">
        <v>0</v>
      </c>
      <c r="L308" s="17">
        <v>0</v>
      </c>
      <c r="M308" s="69">
        <v>61320</v>
      </c>
      <c r="N308" s="22">
        <v>2</v>
      </c>
      <c r="O308" s="71">
        <v>30660</v>
      </c>
    </row>
    <row r="309" spans="1:15">
      <c r="A309" s="20" t="s">
        <v>604</v>
      </c>
      <c r="B309" s="21" t="s">
        <v>605</v>
      </c>
      <c r="C309" s="18">
        <v>50.6</v>
      </c>
      <c r="D309" s="17">
        <v>6091.2174620729957</v>
      </c>
      <c r="E309" s="18">
        <v>3.68</v>
      </c>
      <c r="F309" s="17">
        <v>9830.8898897939634</v>
      </c>
      <c r="G309" s="18">
        <v>0.66</v>
      </c>
      <c r="H309" s="17">
        <v>4788.8634737228431</v>
      </c>
      <c r="I309" s="18">
        <v>0</v>
      </c>
      <c r="J309" s="17">
        <v>0</v>
      </c>
      <c r="K309" s="18">
        <v>11.933333333333334</v>
      </c>
      <c r="L309" s="17">
        <v>4009.6664206996174</v>
      </c>
      <c r="M309" s="69">
        <v>24720</v>
      </c>
      <c r="N309" s="22">
        <v>2</v>
      </c>
      <c r="O309" s="71">
        <v>12360</v>
      </c>
    </row>
    <row r="310" spans="1:15">
      <c r="A310" s="20" t="s">
        <v>606</v>
      </c>
      <c r="B310" s="21" t="s">
        <v>607</v>
      </c>
      <c r="C310" s="18">
        <v>26.3</v>
      </c>
      <c r="D310" s="17">
        <v>3165.9885227770706</v>
      </c>
      <c r="E310" s="18">
        <v>3.36</v>
      </c>
      <c r="F310" s="17">
        <v>8976.0298993770957</v>
      </c>
      <c r="G310" s="18">
        <v>1.04</v>
      </c>
      <c r="H310" s="17">
        <v>7546.0878979875097</v>
      </c>
      <c r="I310" s="18">
        <v>0.18</v>
      </c>
      <c r="J310" s="17">
        <v>14483.707199999999</v>
      </c>
      <c r="K310" s="18">
        <v>0</v>
      </c>
      <c r="L310" s="17">
        <v>0</v>
      </c>
      <c r="M310" s="69">
        <v>34170</v>
      </c>
      <c r="N310" s="22">
        <v>2</v>
      </c>
      <c r="O310" s="71">
        <v>17090</v>
      </c>
    </row>
    <row r="311" spans="1:15">
      <c r="A311" s="20" t="s">
        <v>608</v>
      </c>
      <c r="B311" s="21" t="s">
        <v>609</v>
      </c>
      <c r="C311" s="18">
        <v>21.9</v>
      </c>
      <c r="D311" s="17">
        <v>2636.3174391185489</v>
      </c>
      <c r="E311" s="18">
        <v>4.05</v>
      </c>
      <c r="F311" s="17">
        <v>10819.321753713464</v>
      </c>
      <c r="G311" s="18">
        <v>1.48</v>
      </c>
      <c r="H311" s="17">
        <v>10738.663547136071</v>
      </c>
      <c r="I311" s="18">
        <v>0</v>
      </c>
      <c r="J311" s="17">
        <v>0</v>
      </c>
      <c r="K311" s="18">
        <v>60.633333333333333</v>
      </c>
      <c r="L311" s="17">
        <v>20373.137483945822</v>
      </c>
      <c r="M311" s="69">
        <v>44570</v>
      </c>
      <c r="N311" s="22">
        <v>2</v>
      </c>
      <c r="O311" s="71">
        <v>22290</v>
      </c>
    </row>
    <row r="312" spans="1:15">
      <c r="A312" s="20" t="s">
        <v>610</v>
      </c>
      <c r="B312" s="21" t="s">
        <v>611</v>
      </c>
      <c r="C312" s="18">
        <v>22.3</v>
      </c>
      <c r="D312" s="17">
        <v>2684.4693558147787</v>
      </c>
      <c r="E312" s="18">
        <v>4.22</v>
      </c>
      <c r="F312" s="17">
        <v>11273.466123622424</v>
      </c>
      <c r="G312" s="18">
        <v>0.96</v>
      </c>
      <c r="H312" s="17">
        <v>6965.6195981423161</v>
      </c>
      <c r="I312" s="18">
        <v>0.08</v>
      </c>
      <c r="J312" s="17">
        <v>6437.2031999999999</v>
      </c>
      <c r="K312" s="18">
        <v>0</v>
      </c>
      <c r="L312" s="17">
        <v>0</v>
      </c>
      <c r="M312" s="69">
        <v>27360</v>
      </c>
      <c r="N312" s="22">
        <v>2</v>
      </c>
      <c r="O312" s="71">
        <v>13680</v>
      </c>
    </row>
    <row r="313" spans="1:15">
      <c r="A313" s="20" t="s">
        <v>612</v>
      </c>
      <c r="B313" s="21" t="s">
        <v>613</v>
      </c>
      <c r="C313" s="18">
        <v>27.9</v>
      </c>
      <c r="D313" s="17">
        <v>3358.5961895619871</v>
      </c>
      <c r="E313" s="18">
        <v>6.32</v>
      </c>
      <c r="F313" s="17">
        <v>16883.484810733113</v>
      </c>
      <c r="G313" s="18">
        <v>1.56</v>
      </c>
      <c r="H313" s="17">
        <v>11319.131846981265</v>
      </c>
      <c r="I313" s="18">
        <v>0.01</v>
      </c>
      <c r="J313" s="17">
        <v>804.65039999999999</v>
      </c>
      <c r="K313" s="18">
        <v>47.43333333333333</v>
      </c>
      <c r="L313" s="17">
        <v>15937.864013004344</v>
      </c>
      <c r="M313" s="69">
        <v>48300</v>
      </c>
      <c r="N313" s="22">
        <v>2</v>
      </c>
      <c r="O313" s="71">
        <v>24150</v>
      </c>
    </row>
    <row r="314" spans="1:15">
      <c r="A314" s="20" t="s">
        <v>614</v>
      </c>
      <c r="B314" s="21" t="s">
        <v>615</v>
      </c>
      <c r="C314" s="18">
        <v>4.4000000000000004</v>
      </c>
      <c r="D314" s="17">
        <v>529.67108365852141</v>
      </c>
      <c r="E314" s="18">
        <v>0</v>
      </c>
      <c r="F314" s="17">
        <v>0</v>
      </c>
      <c r="G314" s="18">
        <v>0</v>
      </c>
      <c r="H314" s="17">
        <v>0</v>
      </c>
      <c r="I314" s="18">
        <v>0</v>
      </c>
      <c r="J314" s="17">
        <v>0</v>
      </c>
      <c r="K314" s="18">
        <v>0</v>
      </c>
      <c r="L314" s="17">
        <v>0</v>
      </c>
      <c r="M314" s="69">
        <v>530</v>
      </c>
      <c r="N314" s="22">
        <v>1</v>
      </c>
      <c r="O314" s="71">
        <v>530</v>
      </c>
    </row>
    <row r="315" spans="1:15">
      <c r="A315" s="20" t="s">
        <v>616</v>
      </c>
      <c r="B315" s="21" t="s">
        <v>617</v>
      </c>
      <c r="C315" s="18">
        <v>3.8</v>
      </c>
      <c r="D315" s="17">
        <v>457.44320861417748</v>
      </c>
      <c r="E315" s="18">
        <v>0</v>
      </c>
      <c r="F315" s="17">
        <v>0</v>
      </c>
      <c r="G315" s="18">
        <v>0</v>
      </c>
      <c r="H315" s="17">
        <v>0</v>
      </c>
      <c r="I315" s="18">
        <v>0</v>
      </c>
      <c r="J315" s="17">
        <v>0</v>
      </c>
      <c r="K315" s="18">
        <v>0</v>
      </c>
      <c r="L315" s="17">
        <v>0</v>
      </c>
      <c r="M315" s="69">
        <v>460</v>
      </c>
      <c r="N315" s="22">
        <v>1</v>
      </c>
      <c r="O315" s="71">
        <v>460</v>
      </c>
    </row>
    <row r="316" spans="1:15">
      <c r="A316" s="20" t="s">
        <v>618</v>
      </c>
      <c r="B316" s="21" t="s">
        <v>619</v>
      </c>
      <c r="C316" s="18">
        <v>17.5</v>
      </c>
      <c r="D316" s="17">
        <v>2106.6463554600277</v>
      </c>
      <c r="E316" s="18">
        <v>3.81</v>
      </c>
      <c r="F316" s="17">
        <v>10178.176760900815</v>
      </c>
      <c r="G316" s="18">
        <v>1.31</v>
      </c>
      <c r="H316" s="17">
        <v>9505.1684099650356</v>
      </c>
      <c r="I316" s="18">
        <v>0.17</v>
      </c>
      <c r="J316" s="17">
        <v>13679.0568</v>
      </c>
      <c r="K316" s="18">
        <v>17.466666666666665</v>
      </c>
      <c r="L316" s="17">
        <v>5868.8972191245794</v>
      </c>
      <c r="M316" s="69">
        <v>41340</v>
      </c>
      <c r="N316" s="22">
        <v>1</v>
      </c>
      <c r="O316" s="71">
        <v>41340</v>
      </c>
    </row>
    <row r="317" spans="1:15">
      <c r="A317" s="20" t="s">
        <v>620</v>
      </c>
      <c r="B317" s="21" t="s">
        <v>621</v>
      </c>
      <c r="C317" s="18">
        <v>16.899999999999999</v>
      </c>
      <c r="D317" s="17">
        <v>2034.4184804156839</v>
      </c>
      <c r="E317" s="18">
        <v>2.9299999999999997</v>
      </c>
      <c r="F317" s="17">
        <v>7827.3117872544317</v>
      </c>
      <c r="G317" s="18">
        <v>1.1499999999999999</v>
      </c>
      <c r="H317" s="17">
        <v>8344.2318102746485</v>
      </c>
      <c r="I317" s="18">
        <v>0.18</v>
      </c>
      <c r="J317" s="17">
        <v>14483.707199999999</v>
      </c>
      <c r="K317" s="18">
        <v>0.8833333333333333</v>
      </c>
      <c r="L317" s="17">
        <v>296.80491661603315</v>
      </c>
      <c r="M317" s="69">
        <v>32990</v>
      </c>
      <c r="N317" s="22">
        <v>1</v>
      </c>
      <c r="O317" s="71">
        <v>32990</v>
      </c>
    </row>
    <row r="318" spans="1:15">
      <c r="A318" s="20" t="s">
        <v>622</v>
      </c>
      <c r="B318" s="21" t="s">
        <v>623</v>
      </c>
      <c r="C318" s="18">
        <v>27.8</v>
      </c>
      <c r="D318" s="17">
        <v>3346.5582103879301</v>
      </c>
      <c r="E318" s="18">
        <v>2.63</v>
      </c>
      <c r="F318" s="17">
        <v>7025.8805462386199</v>
      </c>
      <c r="G318" s="18">
        <v>1.1499999999999999</v>
      </c>
      <c r="H318" s="17">
        <v>8344.2318102746485</v>
      </c>
      <c r="I318" s="18">
        <v>0</v>
      </c>
      <c r="J318" s="17">
        <v>0</v>
      </c>
      <c r="K318" s="18">
        <v>18.2</v>
      </c>
      <c r="L318" s="17">
        <v>6115.3013008435501</v>
      </c>
      <c r="M318" s="69">
        <v>24830</v>
      </c>
      <c r="N318" s="22">
        <v>1</v>
      </c>
      <c r="O318" s="71">
        <v>24830</v>
      </c>
    </row>
    <row r="319" spans="1:15">
      <c r="A319" s="20" t="s">
        <v>624</v>
      </c>
      <c r="B319" s="21" t="s">
        <v>625</v>
      </c>
      <c r="C319" s="18">
        <v>31.4</v>
      </c>
      <c r="D319" s="17">
        <v>3779.925460653993</v>
      </c>
      <c r="E319" s="18">
        <v>5.94</v>
      </c>
      <c r="F319" s="17">
        <v>15868.338572113084</v>
      </c>
      <c r="G319" s="18">
        <v>1.58</v>
      </c>
      <c r="H319" s="17">
        <v>11464.248921942562</v>
      </c>
      <c r="I319" s="18">
        <v>0.25</v>
      </c>
      <c r="J319" s="17">
        <v>20116.259999999998</v>
      </c>
      <c r="K319" s="18">
        <v>1.65</v>
      </c>
      <c r="L319" s="17">
        <v>554.40918386768453</v>
      </c>
      <c r="M319" s="69">
        <v>51780</v>
      </c>
      <c r="N319" s="22">
        <v>2</v>
      </c>
      <c r="O319" s="71">
        <v>25890</v>
      </c>
    </row>
    <row r="320" spans="1:15">
      <c r="A320" s="20" t="s">
        <v>626</v>
      </c>
      <c r="B320" s="21" t="s">
        <v>627</v>
      </c>
      <c r="C320" s="18">
        <v>15.8</v>
      </c>
      <c r="D320" s="17">
        <v>1902.000709501054</v>
      </c>
      <c r="E320" s="18">
        <v>5.2200000000000006</v>
      </c>
      <c r="F320" s="17">
        <v>13944.903593675133</v>
      </c>
      <c r="G320" s="18">
        <v>1.27</v>
      </c>
      <c r="H320" s="17">
        <v>9214.9342600424388</v>
      </c>
      <c r="I320" s="18">
        <v>0.37</v>
      </c>
      <c r="J320" s="17">
        <v>29772.064799999996</v>
      </c>
      <c r="K320" s="18">
        <v>0</v>
      </c>
      <c r="L320" s="17">
        <v>0</v>
      </c>
      <c r="M320" s="69">
        <v>54830</v>
      </c>
      <c r="N320" s="22">
        <v>2</v>
      </c>
      <c r="O320" s="71">
        <v>27420</v>
      </c>
    </row>
    <row r="321" spans="1:15">
      <c r="A321" s="20" t="s">
        <v>628</v>
      </c>
      <c r="B321" s="21" t="s">
        <v>629</v>
      </c>
      <c r="C321" s="18">
        <v>32.299999999999997</v>
      </c>
      <c r="D321" s="17">
        <v>3888.2672732205083</v>
      </c>
      <c r="E321" s="18">
        <v>4.17</v>
      </c>
      <c r="F321" s="17">
        <v>11139.894250119789</v>
      </c>
      <c r="G321" s="18">
        <v>1.2</v>
      </c>
      <c r="H321" s="17">
        <v>8707.0244976778959</v>
      </c>
      <c r="I321" s="18">
        <v>0.12</v>
      </c>
      <c r="J321" s="17">
        <v>9655.8047999999981</v>
      </c>
      <c r="K321" s="18">
        <v>0</v>
      </c>
      <c r="L321" s="17">
        <v>0</v>
      </c>
      <c r="M321" s="69">
        <v>33390</v>
      </c>
      <c r="N321" s="22">
        <v>2</v>
      </c>
      <c r="O321" s="71">
        <v>16700</v>
      </c>
    </row>
    <row r="322" spans="1:15">
      <c r="A322" s="20" t="s">
        <v>630</v>
      </c>
      <c r="B322" s="21" t="s">
        <v>631</v>
      </c>
      <c r="C322" s="18">
        <v>31.3</v>
      </c>
      <c r="D322" s="17">
        <v>3767.887481479936</v>
      </c>
      <c r="E322" s="18">
        <v>5.29</v>
      </c>
      <c r="F322" s="17">
        <v>14131.904216578821</v>
      </c>
      <c r="G322" s="18">
        <v>1.42</v>
      </c>
      <c r="H322" s="17">
        <v>10303.312322252175</v>
      </c>
      <c r="I322" s="18">
        <v>0.03</v>
      </c>
      <c r="J322" s="17">
        <v>2413.9511999999995</v>
      </c>
      <c r="K322" s="18">
        <v>0.68333333333333335</v>
      </c>
      <c r="L322" s="17">
        <v>229.60380341995017</v>
      </c>
      <c r="M322" s="69">
        <v>30850</v>
      </c>
      <c r="N322" s="22">
        <v>2</v>
      </c>
      <c r="O322" s="71">
        <v>15430</v>
      </c>
    </row>
    <row r="323" spans="1:15">
      <c r="A323" s="20" t="s">
        <v>632</v>
      </c>
      <c r="B323" s="21" t="s">
        <v>633</v>
      </c>
      <c r="C323" s="18">
        <v>25.3</v>
      </c>
      <c r="D323" s="17">
        <v>3045.6087310364978</v>
      </c>
      <c r="E323" s="18">
        <v>3.55</v>
      </c>
      <c r="F323" s="17">
        <v>9483.6030186871103</v>
      </c>
      <c r="G323" s="18">
        <v>1.1399999999999999</v>
      </c>
      <c r="H323" s="17">
        <v>8271.6732727939998</v>
      </c>
      <c r="I323" s="18">
        <v>0.11</v>
      </c>
      <c r="J323" s="17">
        <v>8851.1543999999994</v>
      </c>
      <c r="K323" s="18">
        <v>0</v>
      </c>
      <c r="L323" s="17">
        <v>0</v>
      </c>
      <c r="M323" s="69">
        <v>29650</v>
      </c>
      <c r="N323" s="22">
        <v>2</v>
      </c>
      <c r="O323" s="71">
        <v>14830</v>
      </c>
    </row>
    <row r="324" spans="1:15">
      <c r="A324" s="20" t="s">
        <v>634</v>
      </c>
      <c r="B324" s="21" t="s">
        <v>635</v>
      </c>
      <c r="C324" s="18">
        <v>41.4</v>
      </c>
      <c r="D324" s="17">
        <v>4983.7233780597235</v>
      </c>
      <c r="E324" s="18">
        <v>4.5</v>
      </c>
      <c r="F324" s="17">
        <v>12021.468615237183</v>
      </c>
      <c r="G324" s="18">
        <v>1.54</v>
      </c>
      <c r="H324" s="17">
        <v>11174.014772019966</v>
      </c>
      <c r="I324" s="18">
        <v>0.17</v>
      </c>
      <c r="J324" s="17">
        <v>13679.0568</v>
      </c>
      <c r="K324" s="18">
        <v>5.0333333333333332</v>
      </c>
      <c r="L324" s="17">
        <v>1691.2280154347548</v>
      </c>
      <c r="M324" s="69">
        <v>43550</v>
      </c>
      <c r="N324" s="22">
        <v>2</v>
      </c>
      <c r="O324" s="71">
        <v>21780</v>
      </c>
    </row>
    <row r="325" spans="1:15">
      <c r="A325" s="20" t="s">
        <v>636</v>
      </c>
      <c r="B325" s="21" t="s">
        <v>637</v>
      </c>
      <c r="C325" s="18">
        <v>32.1</v>
      </c>
      <c r="D325" s="17">
        <v>3864.1913148723943</v>
      </c>
      <c r="E325" s="18">
        <v>8.15</v>
      </c>
      <c r="F325" s="17">
        <v>21772.215380929567</v>
      </c>
      <c r="G325" s="18">
        <v>1.06</v>
      </c>
      <c r="H325" s="17">
        <v>7691.2049729488081</v>
      </c>
      <c r="I325" s="18">
        <v>0.02</v>
      </c>
      <c r="J325" s="17">
        <v>1609.3008</v>
      </c>
      <c r="K325" s="18">
        <v>0</v>
      </c>
      <c r="L325" s="17">
        <v>0</v>
      </c>
      <c r="M325" s="69">
        <v>34940</v>
      </c>
      <c r="N325" s="22">
        <v>2</v>
      </c>
      <c r="O325" s="71">
        <v>17470</v>
      </c>
    </row>
    <row r="326" spans="1:15">
      <c r="A326" s="20" t="s">
        <v>638</v>
      </c>
      <c r="B326" s="21" t="s">
        <v>639</v>
      </c>
      <c r="C326" s="18">
        <v>35.9</v>
      </c>
      <c r="D326" s="17">
        <v>4321.6345234865712</v>
      </c>
      <c r="E326" s="18">
        <v>7.24</v>
      </c>
      <c r="F326" s="17">
        <v>19341.2072831816</v>
      </c>
      <c r="G326" s="18">
        <v>2.11</v>
      </c>
      <c r="H326" s="17">
        <v>15309.851408416966</v>
      </c>
      <c r="I326" s="18">
        <v>0.25</v>
      </c>
      <c r="J326" s="17">
        <v>20116.259999999998</v>
      </c>
      <c r="K326" s="18">
        <v>5.2166666666666668</v>
      </c>
      <c r="L326" s="17">
        <v>1752.8290358644977</v>
      </c>
      <c r="M326" s="69">
        <v>60840</v>
      </c>
      <c r="N326" s="22">
        <v>2</v>
      </c>
      <c r="O326" s="71">
        <v>30420</v>
      </c>
    </row>
    <row r="327" spans="1:15">
      <c r="A327" s="20" t="s">
        <v>640</v>
      </c>
      <c r="B327" s="21" t="s">
        <v>641</v>
      </c>
      <c r="C327" s="18">
        <v>41.3</v>
      </c>
      <c r="D327" s="17">
        <v>4971.6853988856656</v>
      </c>
      <c r="E327" s="18">
        <v>5.2200000000000006</v>
      </c>
      <c r="F327" s="17">
        <v>13944.903593675133</v>
      </c>
      <c r="G327" s="18">
        <v>2.16</v>
      </c>
      <c r="H327" s="17">
        <v>15672.644095820213</v>
      </c>
      <c r="I327" s="18">
        <v>0.15</v>
      </c>
      <c r="J327" s="17">
        <v>12069.755999999999</v>
      </c>
      <c r="K327" s="18">
        <v>1.5166666666666666</v>
      </c>
      <c r="L327" s="17">
        <v>509.60844173696256</v>
      </c>
      <c r="M327" s="69">
        <v>47170</v>
      </c>
      <c r="N327" s="22">
        <v>2</v>
      </c>
      <c r="O327" s="71">
        <v>23590</v>
      </c>
    </row>
    <row r="328" spans="1:15">
      <c r="A328" s="20" t="s">
        <v>642</v>
      </c>
      <c r="B328" s="21" t="s">
        <v>643</v>
      </c>
      <c r="C328" s="18">
        <v>26.1</v>
      </c>
      <c r="D328" s="17">
        <v>3141.9125644289561</v>
      </c>
      <c r="E328" s="18">
        <v>4.43</v>
      </c>
      <c r="F328" s="17">
        <v>11834.467992333493</v>
      </c>
      <c r="G328" s="18">
        <v>1.62</v>
      </c>
      <c r="H328" s="17">
        <v>11754.483071865159</v>
      </c>
      <c r="I328" s="18">
        <v>0</v>
      </c>
      <c r="J328" s="17">
        <v>0</v>
      </c>
      <c r="K328" s="18">
        <v>284.98333333333335</v>
      </c>
      <c r="L328" s="17">
        <v>95755.986211651907</v>
      </c>
      <c r="M328" s="69">
        <v>122490</v>
      </c>
      <c r="N328" s="22">
        <v>2</v>
      </c>
      <c r="O328" s="71">
        <v>61250</v>
      </c>
    </row>
    <row r="329" spans="1:15">
      <c r="A329" s="20" t="s">
        <v>644</v>
      </c>
      <c r="B329" s="21" t="s">
        <v>645</v>
      </c>
      <c r="C329" s="18">
        <v>33.700000000000003</v>
      </c>
      <c r="D329" s="17">
        <v>4056.7989816573113</v>
      </c>
      <c r="E329" s="18">
        <v>7.16</v>
      </c>
      <c r="F329" s="17">
        <v>19127.492285577384</v>
      </c>
      <c r="G329" s="18">
        <v>2.86</v>
      </c>
      <c r="H329" s="17">
        <v>20751.741719465648</v>
      </c>
      <c r="I329" s="18">
        <v>0.04</v>
      </c>
      <c r="J329" s="17">
        <v>3218.6016</v>
      </c>
      <c r="K329" s="18">
        <v>40.450000000000003</v>
      </c>
      <c r="L329" s="17">
        <v>13591.425143907783</v>
      </c>
      <c r="M329" s="69">
        <v>60750</v>
      </c>
      <c r="N329" s="22">
        <v>2</v>
      </c>
      <c r="O329" s="71">
        <v>30380</v>
      </c>
    </row>
    <row r="330" spans="1:15">
      <c r="A330" s="20" t="s">
        <v>646</v>
      </c>
      <c r="B330" s="21" t="s">
        <v>647</v>
      </c>
      <c r="C330" s="18">
        <v>36.799999999999997</v>
      </c>
      <c r="D330" s="17">
        <v>4429.9763360530869</v>
      </c>
      <c r="E330" s="18">
        <v>7.57</v>
      </c>
      <c r="F330" s="17">
        <v>20222.781648298995</v>
      </c>
      <c r="G330" s="18">
        <v>2.52</v>
      </c>
      <c r="H330" s="17">
        <v>18284.75144512358</v>
      </c>
      <c r="I330" s="18">
        <v>0.19</v>
      </c>
      <c r="J330" s="17">
        <v>15288.357599999999</v>
      </c>
      <c r="K330" s="18">
        <v>0.05</v>
      </c>
      <c r="L330" s="17">
        <v>16.800278299020743</v>
      </c>
      <c r="M330" s="69">
        <v>58240</v>
      </c>
      <c r="N330" s="22">
        <v>2</v>
      </c>
      <c r="O330" s="71">
        <v>29120</v>
      </c>
    </row>
    <row r="331" spans="1:15">
      <c r="A331" s="20" t="s">
        <v>648</v>
      </c>
      <c r="B331" s="21" t="s">
        <v>649</v>
      </c>
      <c r="C331" s="18">
        <v>20.8</v>
      </c>
      <c r="D331" s="17">
        <v>2503.8996682039192</v>
      </c>
      <c r="E331" s="18">
        <v>4.4399999999999995</v>
      </c>
      <c r="F331" s="17">
        <v>11861.18236703402</v>
      </c>
      <c r="G331" s="18">
        <v>1.52</v>
      </c>
      <c r="H331" s="17">
        <v>11028.897697058668</v>
      </c>
      <c r="I331" s="18">
        <v>0</v>
      </c>
      <c r="J331" s="17">
        <v>0</v>
      </c>
      <c r="K331" s="18">
        <v>259.25</v>
      </c>
      <c r="L331" s="17">
        <v>87109.442980422551</v>
      </c>
      <c r="M331" s="69">
        <v>112500</v>
      </c>
      <c r="N331" s="22">
        <v>2</v>
      </c>
      <c r="O331" s="71">
        <v>56250</v>
      </c>
    </row>
    <row r="332" spans="1:15">
      <c r="A332" s="20" t="s">
        <v>650</v>
      </c>
      <c r="B332" s="21" t="s">
        <v>651</v>
      </c>
      <c r="C332" s="18">
        <v>29.4</v>
      </c>
      <c r="D332" s="17">
        <v>3539.1658771728466</v>
      </c>
      <c r="E332" s="18">
        <v>2.4699999999999998</v>
      </c>
      <c r="F332" s="17">
        <v>6598.450551030186</v>
      </c>
      <c r="G332" s="18">
        <v>0.94</v>
      </c>
      <c r="H332" s="17">
        <v>6820.5025231810178</v>
      </c>
      <c r="I332" s="18">
        <v>0.21</v>
      </c>
      <c r="J332" s="17">
        <v>16897.658399999997</v>
      </c>
      <c r="K332" s="18">
        <v>0</v>
      </c>
      <c r="L332" s="17">
        <v>0</v>
      </c>
      <c r="M332" s="69">
        <v>33860</v>
      </c>
      <c r="N332" s="22">
        <v>1</v>
      </c>
      <c r="O332" s="71">
        <v>33860</v>
      </c>
    </row>
    <row r="333" spans="1:15">
      <c r="A333" s="20" t="s">
        <v>652</v>
      </c>
      <c r="B333" s="21" t="s">
        <v>653</v>
      </c>
      <c r="C333" s="18">
        <v>16.3</v>
      </c>
      <c r="D333" s="17">
        <v>1962.1906053713403</v>
      </c>
      <c r="E333" s="18">
        <v>1.5699999999999998</v>
      </c>
      <c r="F333" s="17">
        <v>4194.1568279827497</v>
      </c>
      <c r="G333" s="18">
        <v>0.7</v>
      </c>
      <c r="H333" s="17">
        <v>5079.0976236454389</v>
      </c>
      <c r="I333" s="18">
        <v>0.23</v>
      </c>
      <c r="J333" s="17">
        <v>18506.959200000001</v>
      </c>
      <c r="K333" s="18">
        <v>0</v>
      </c>
      <c r="L333" s="17">
        <v>0</v>
      </c>
      <c r="M333" s="69">
        <v>29740</v>
      </c>
      <c r="N333" s="22">
        <v>1</v>
      </c>
      <c r="O333" s="71">
        <v>29740</v>
      </c>
    </row>
    <row r="334" spans="1:15">
      <c r="A334" s="20" t="s">
        <v>654</v>
      </c>
      <c r="B334" s="21" t="s">
        <v>655</v>
      </c>
      <c r="C334" s="18">
        <v>22.4</v>
      </c>
      <c r="D334" s="17">
        <v>2696.5073349888357</v>
      </c>
      <c r="E334" s="18">
        <v>2.73</v>
      </c>
      <c r="F334" s="17">
        <v>7293.0242932438914</v>
      </c>
      <c r="G334" s="18">
        <v>0.74</v>
      </c>
      <c r="H334" s="17">
        <v>5369.3317735680357</v>
      </c>
      <c r="I334" s="18">
        <v>0.05</v>
      </c>
      <c r="J334" s="17">
        <v>4023.252</v>
      </c>
      <c r="K334" s="18">
        <v>45.983333333333334</v>
      </c>
      <c r="L334" s="17">
        <v>15450.655942332744</v>
      </c>
      <c r="M334" s="69">
        <v>34830</v>
      </c>
      <c r="N334" s="22">
        <v>1</v>
      </c>
      <c r="O334" s="71">
        <v>34830</v>
      </c>
    </row>
    <row r="335" spans="1:15">
      <c r="A335" s="20" t="s">
        <v>656</v>
      </c>
      <c r="B335" s="21" t="s">
        <v>657</v>
      </c>
      <c r="C335" s="18">
        <v>26.2</v>
      </c>
      <c r="D335" s="17">
        <v>3153.9505436030131</v>
      </c>
      <c r="E335" s="18">
        <v>4.34</v>
      </c>
      <c r="F335" s="17">
        <v>11594.03862002875</v>
      </c>
      <c r="G335" s="18">
        <v>2.02</v>
      </c>
      <c r="H335" s="17">
        <v>14656.824571091125</v>
      </c>
      <c r="I335" s="18">
        <v>0</v>
      </c>
      <c r="J335" s="17">
        <v>0</v>
      </c>
      <c r="K335" s="18">
        <v>0</v>
      </c>
      <c r="L335" s="17">
        <v>0</v>
      </c>
      <c r="M335" s="69">
        <v>29400</v>
      </c>
      <c r="N335" s="22">
        <v>1</v>
      </c>
      <c r="O335" s="71">
        <v>29400</v>
      </c>
    </row>
    <row r="336" spans="1:15">
      <c r="A336" s="20" t="s">
        <v>658</v>
      </c>
      <c r="B336" s="21" t="s">
        <v>659</v>
      </c>
      <c r="C336" s="18">
        <v>46.4</v>
      </c>
      <c r="D336" s="17">
        <v>5585.622336762588</v>
      </c>
      <c r="E336" s="18">
        <v>4.1500000000000004</v>
      </c>
      <c r="F336" s="17">
        <v>11086.465500718736</v>
      </c>
      <c r="G336" s="18">
        <v>1.55</v>
      </c>
      <c r="H336" s="17">
        <v>11246.573309500616</v>
      </c>
      <c r="I336" s="18">
        <v>0.22</v>
      </c>
      <c r="J336" s="17">
        <v>17702.308799999999</v>
      </c>
      <c r="K336" s="18">
        <v>2.0666666666666669</v>
      </c>
      <c r="L336" s="17">
        <v>694.41150302619076</v>
      </c>
      <c r="M336" s="69">
        <v>46320</v>
      </c>
      <c r="N336" s="22">
        <v>1</v>
      </c>
      <c r="O336" s="71">
        <v>46320</v>
      </c>
    </row>
    <row r="337" spans="1:15">
      <c r="A337" s="20" t="s">
        <v>660</v>
      </c>
      <c r="B337" s="21" t="s">
        <v>661</v>
      </c>
      <c r="C337" s="18">
        <v>24.3</v>
      </c>
      <c r="D337" s="17">
        <v>2925.2289392959246</v>
      </c>
      <c r="E337" s="18">
        <v>3.63</v>
      </c>
      <c r="F337" s="17">
        <v>9697.3180162913268</v>
      </c>
      <c r="G337" s="18">
        <v>1.1100000000000001</v>
      </c>
      <c r="H337" s="17">
        <v>8053.9976603520545</v>
      </c>
      <c r="I337" s="18">
        <v>0.16</v>
      </c>
      <c r="J337" s="17">
        <v>12874.4064</v>
      </c>
      <c r="K337" s="18">
        <v>25.783333333333335</v>
      </c>
      <c r="L337" s="17">
        <v>8663.3435095283639</v>
      </c>
      <c r="M337" s="69">
        <v>42210</v>
      </c>
      <c r="N337" s="22">
        <v>2</v>
      </c>
      <c r="O337" s="71">
        <v>21110</v>
      </c>
    </row>
    <row r="338" spans="1:15">
      <c r="A338" s="20" t="s">
        <v>662</v>
      </c>
      <c r="B338" s="21" t="s">
        <v>663</v>
      </c>
      <c r="C338" s="18">
        <v>48</v>
      </c>
      <c r="D338" s="17">
        <v>5778.2300035475055</v>
      </c>
      <c r="E338" s="18">
        <v>4.18</v>
      </c>
      <c r="F338" s="17">
        <v>11166.608624820316</v>
      </c>
      <c r="G338" s="18">
        <v>1.62</v>
      </c>
      <c r="H338" s="17">
        <v>11754.483071865159</v>
      </c>
      <c r="I338" s="18">
        <v>0.14000000000000001</v>
      </c>
      <c r="J338" s="17">
        <v>11265.105600000001</v>
      </c>
      <c r="K338" s="18">
        <v>25.716666666666665</v>
      </c>
      <c r="L338" s="17">
        <v>8640.9431384630025</v>
      </c>
      <c r="M338" s="69">
        <v>48610</v>
      </c>
      <c r="N338" s="22">
        <v>2</v>
      </c>
      <c r="O338" s="71">
        <v>24310</v>
      </c>
    </row>
    <row r="339" spans="1:15">
      <c r="A339" s="20" t="s">
        <v>664</v>
      </c>
      <c r="B339" s="21" t="s">
        <v>665</v>
      </c>
      <c r="C339" s="18">
        <v>41.2</v>
      </c>
      <c r="D339" s="17">
        <v>4959.6474197116086</v>
      </c>
      <c r="E339" s="18">
        <v>3.01</v>
      </c>
      <c r="F339" s="17">
        <v>8041.0267848586482</v>
      </c>
      <c r="G339" s="18">
        <v>0.95</v>
      </c>
      <c r="H339" s="17">
        <v>6893.0610606616665</v>
      </c>
      <c r="I339" s="18">
        <v>0.02</v>
      </c>
      <c r="J339" s="17">
        <v>1609.3008</v>
      </c>
      <c r="K339" s="18">
        <v>0</v>
      </c>
      <c r="L339" s="17">
        <v>0</v>
      </c>
      <c r="M339" s="69">
        <v>21500</v>
      </c>
      <c r="N339" s="22">
        <v>2</v>
      </c>
      <c r="O339" s="71">
        <v>10750</v>
      </c>
    </row>
    <row r="340" spans="1:15">
      <c r="A340" s="20" t="s">
        <v>666</v>
      </c>
      <c r="B340" s="21" t="s">
        <v>667</v>
      </c>
      <c r="C340" s="18">
        <v>31.7</v>
      </c>
      <c r="D340" s="17">
        <v>3816.0393981761649</v>
      </c>
      <c r="E340" s="18">
        <v>5.93</v>
      </c>
      <c r="F340" s="17">
        <v>15841.624197412553</v>
      </c>
      <c r="G340" s="18">
        <v>2.19</v>
      </c>
      <c r="H340" s="17">
        <v>15890.319708262159</v>
      </c>
      <c r="I340" s="18">
        <v>0.01</v>
      </c>
      <c r="J340" s="17">
        <v>804.65039999999999</v>
      </c>
      <c r="K340" s="18">
        <v>23.833333333333332</v>
      </c>
      <c r="L340" s="17">
        <v>8008.1326558665542</v>
      </c>
      <c r="M340" s="69">
        <v>44360</v>
      </c>
      <c r="N340" s="22">
        <v>2</v>
      </c>
      <c r="O340" s="71">
        <v>22180</v>
      </c>
    </row>
    <row r="341" spans="1:15">
      <c r="A341" s="20" t="s">
        <v>668</v>
      </c>
      <c r="B341" s="21" t="s">
        <v>669</v>
      </c>
      <c r="C341" s="18">
        <v>38.700000000000003</v>
      </c>
      <c r="D341" s="17">
        <v>4658.6979403601763</v>
      </c>
      <c r="E341" s="18">
        <v>4.8900000000000006</v>
      </c>
      <c r="F341" s="17">
        <v>13063.329228557741</v>
      </c>
      <c r="G341" s="18">
        <v>1.71</v>
      </c>
      <c r="H341" s="17">
        <v>12407.509909191001</v>
      </c>
      <c r="I341" s="18">
        <v>0.04</v>
      </c>
      <c r="J341" s="17">
        <v>3218.6016</v>
      </c>
      <c r="K341" s="18">
        <v>0</v>
      </c>
      <c r="L341" s="17">
        <v>0</v>
      </c>
      <c r="M341" s="69">
        <v>33350</v>
      </c>
      <c r="N341" s="22">
        <v>2</v>
      </c>
      <c r="O341" s="71">
        <v>16680</v>
      </c>
    </row>
    <row r="342" spans="1:15">
      <c r="A342" s="20" t="s">
        <v>670</v>
      </c>
      <c r="B342" s="21" t="s">
        <v>671</v>
      </c>
      <c r="C342" s="18">
        <v>25.8</v>
      </c>
      <c r="D342" s="17">
        <v>3105.7986269067842</v>
      </c>
      <c r="E342" s="18">
        <v>5.46</v>
      </c>
      <c r="F342" s="17">
        <v>14586.048586487783</v>
      </c>
      <c r="G342" s="18">
        <v>1.66</v>
      </c>
      <c r="H342" s="17">
        <v>12044.717221787754</v>
      </c>
      <c r="I342" s="18">
        <v>0.24</v>
      </c>
      <c r="J342" s="17">
        <v>19311.609599999996</v>
      </c>
      <c r="K342" s="18">
        <v>0</v>
      </c>
      <c r="L342" s="17">
        <v>0</v>
      </c>
      <c r="M342" s="69">
        <v>49050</v>
      </c>
      <c r="N342" s="22">
        <v>2</v>
      </c>
      <c r="O342" s="71">
        <v>24530</v>
      </c>
    </row>
    <row r="343" spans="1:15">
      <c r="A343" s="20" t="s">
        <v>672</v>
      </c>
      <c r="B343" s="21" t="s">
        <v>673</v>
      </c>
      <c r="C343" s="18">
        <v>31.2</v>
      </c>
      <c r="D343" s="17">
        <v>3755.8495023058781</v>
      </c>
      <c r="E343" s="18">
        <v>8.35</v>
      </c>
      <c r="F343" s="17">
        <v>22306.502874940106</v>
      </c>
      <c r="G343" s="18">
        <v>2.65</v>
      </c>
      <c r="H343" s="17">
        <v>19228.012432372019</v>
      </c>
      <c r="I343" s="18">
        <v>0.1</v>
      </c>
      <c r="J343" s="17">
        <v>8046.5039999999999</v>
      </c>
      <c r="K343" s="18">
        <v>0</v>
      </c>
      <c r="L343" s="17">
        <v>0</v>
      </c>
      <c r="M343" s="69">
        <v>53340</v>
      </c>
      <c r="N343" s="22">
        <v>2</v>
      </c>
      <c r="O343" s="71">
        <v>26670</v>
      </c>
    </row>
    <row r="344" spans="1:15">
      <c r="A344" s="20" t="s">
        <v>674</v>
      </c>
      <c r="B344" s="21" t="s">
        <v>675</v>
      </c>
      <c r="C344" s="18">
        <v>22.2</v>
      </c>
      <c r="D344" s="17">
        <v>2672.4313766407213</v>
      </c>
      <c r="E344" s="18">
        <v>4.2</v>
      </c>
      <c r="F344" s="17">
        <v>11220.037374221371</v>
      </c>
      <c r="G344" s="18">
        <v>1.39</v>
      </c>
      <c r="H344" s="17">
        <v>10085.636709810227</v>
      </c>
      <c r="I344" s="18">
        <v>0.05</v>
      </c>
      <c r="J344" s="17">
        <v>4023.252</v>
      </c>
      <c r="K344" s="18">
        <v>1.8</v>
      </c>
      <c r="L344" s="17">
        <v>604.81001876474681</v>
      </c>
      <c r="M344" s="69">
        <v>28610</v>
      </c>
      <c r="N344" s="22">
        <v>2</v>
      </c>
      <c r="O344" s="71">
        <v>14310</v>
      </c>
    </row>
    <row r="345" spans="1:15">
      <c r="A345" s="20" t="s">
        <v>676</v>
      </c>
      <c r="B345" s="21" t="s">
        <v>677</v>
      </c>
      <c r="C345" s="18">
        <v>24.5</v>
      </c>
      <c r="D345" s="17">
        <v>2949.3048976440391</v>
      </c>
      <c r="E345" s="18">
        <v>5.3599999999999994</v>
      </c>
      <c r="F345" s="17">
        <v>14318.904839482509</v>
      </c>
      <c r="G345" s="18">
        <v>1.34</v>
      </c>
      <c r="H345" s="17">
        <v>9722.8440224069836</v>
      </c>
      <c r="I345" s="18">
        <v>0.16</v>
      </c>
      <c r="J345" s="17">
        <v>12874.4064</v>
      </c>
      <c r="K345" s="18">
        <v>0</v>
      </c>
      <c r="L345" s="17">
        <v>0</v>
      </c>
      <c r="M345" s="69">
        <v>39870</v>
      </c>
      <c r="N345" s="22">
        <v>2</v>
      </c>
      <c r="O345" s="71">
        <v>19940</v>
      </c>
    </row>
    <row r="346" spans="1:15">
      <c r="A346" s="20" t="s">
        <v>678</v>
      </c>
      <c r="B346" s="21" t="s">
        <v>679</v>
      </c>
      <c r="C346" s="18">
        <v>4.8</v>
      </c>
      <c r="D346" s="17">
        <v>577.82300035475055</v>
      </c>
      <c r="E346" s="18">
        <v>0.12</v>
      </c>
      <c r="F346" s="17">
        <v>320.57249640632489</v>
      </c>
      <c r="G346" s="18">
        <v>0.04</v>
      </c>
      <c r="H346" s="17">
        <v>290.23414992259654</v>
      </c>
      <c r="I346" s="18">
        <v>0.01</v>
      </c>
      <c r="J346" s="17">
        <v>804.65039999999999</v>
      </c>
      <c r="K346" s="18">
        <v>0.46666666666666667</v>
      </c>
      <c r="L346" s="17">
        <v>156.80259745752693</v>
      </c>
      <c r="M346" s="69">
        <v>2150</v>
      </c>
      <c r="N346" s="22">
        <v>2</v>
      </c>
      <c r="O346" s="71">
        <v>1080</v>
      </c>
    </row>
    <row r="347" spans="1:15">
      <c r="A347" s="20" t="s">
        <v>680</v>
      </c>
      <c r="B347" s="21" t="s">
        <v>681</v>
      </c>
      <c r="C347" s="18">
        <v>28</v>
      </c>
      <c r="D347" s="17">
        <v>3370.6341687360446</v>
      </c>
      <c r="E347" s="18">
        <v>9.61</v>
      </c>
      <c r="F347" s="17">
        <v>25672.514087206517</v>
      </c>
      <c r="G347" s="18">
        <v>3.94</v>
      </c>
      <c r="H347" s="17">
        <v>28588.063767375756</v>
      </c>
      <c r="I347" s="18">
        <v>0.28000000000000003</v>
      </c>
      <c r="J347" s="17">
        <v>22530.211200000002</v>
      </c>
      <c r="K347" s="18">
        <v>0.81666666666666665</v>
      </c>
      <c r="L347" s="17">
        <v>274.40454555067214</v>
      </c>
      <c r="M347" s="69">
        <v>80440</v>
      </c>
      <c r="N347" s="22">
        <v>2</v>
      </c>
      <c r="O347" s="71">
        <v>40220</v>
      </c>
    </row>
    <row r="348" spans="1:15">
      <c r="A348" s="20" t="s">
        <v>682</v>
      </c>
      <c r="B348" s="21" t="s">
        <v>683</v>
      </c>
      <c r="C348" s="18">
        <v>25</v>
      </c>
      <c r="D348" s="17">
        <v>3009.4947935143255</v>
      </c>
      <c r="E348" s="18">
        <v>4.7699999999999996</v>
      </c>
      <c r="F348" s="17">
        <v>12742.756732151413</v>
      </c>
      <c r="G348" s="18">
        <v>2.19</v>
      </c>
      <c r="H348" s="17">
        <v>15890.319708262159</v>
      </c>
      <c r="I348" s="18">
        <v>0.15</v>
      </c>
      <c r="J348" s="17">
        <v>12069.755999999999</v>
      </c>
      <c r="K348" s="18">
        <v>0</v>
      </c>
      <c r="L348" s="17">
        <v>0</v>
      </c>
      <c r="M348" s="69">
        <v>43710</v>
      </c>
      <c r="N348" s="22">
        <v>2</v>
      </c>
      <c r="O348" s="71">
        <v>21860</v>
      </c>
    </row>
    <row r="349" spans="1:15">
      <c r="A349" s="20" t="s">
        <v>684</v>
      </c>
      <c r="B349" s="21" t="s">
        <v>685</v>
      </c>
      <c r="C349" s="18">
        <v>28.4</v>
      </c>
      <c r="D349" s="17">
        <v>3418.7860854322739</v>
      </c>
      <c r="E349" s="18">
        <v>9.1300000000000008</v>
      </c>
      <c r="F349" s="17">
        <v>24390.224101581221</v>
      </c>
      <c r="G349" s="18">
        <v>3.06</v>
      </c>
      <c r="H349" s="17">
        <v>22202.912469078634</v>
      </c>
      <c r="I349" s="18">
        <v>0.14000000000000001</v>
      </c>
      <c r="J349" s="17">
        <v>11265.105600000001</v>
      </c>
      <c r="K349" s="18">
        <v>0</v>
      </c>
      <c r="L349" s="17">
        <v>0</v>
      </c>
      <c r="M349" s="69">
        <v>61280</v>
      </c>
      <c r="N349" s="22">
        <v>2</v>
      </c>
      <c r="O349" s="71">
        <v>30640</v>
      </c>
    </row>
    <row r="350" spans="1:15">
      <c r="A350" s="20" t="s">
        <v>686</v>
      </c>
      <c r="B350" s="21" t="s">
        <v>687</v>
      </c>
      <c r="C350" s="18">
        <v>32.5</v>
      </c>
      <c r="D350" s="17">
        <v>3912.3432315686232</v>
      </c>
      <c r="E350" s="18">
        <v>5.69</v>
      </c>
      <c r="F350" s="17">
        <v>15200.479204599906</v>
      </c>
      <c r="G350" s="18">
        <v>1.99</v>
      </c>
      <c r="H350" s="17">
        <v>14439.148958649177</v>
      </c>
      <c r="I350" s="18">
        <v>0.14000000000000001</v>
      </c>
      <c r="J350" s="17">
        <v>11265.105600000001</v>
      </c>
      <c r="K350" s="18">
        <v>0.5</v>
      </c>
      <c r="L350" s="17">
        <v>168.00278299020744</v>
      </c>
      <c r="M350" s="69">
        <v>44990</v>
      </c>
      <c r="N350" s="22">
        <v>1</v>
      </c>
      <c r="O350" s="71">
        <v>44990</v>
      </c>
    </row>
    <row r="351" spans="1:15">
      <c r="A351" s="20" t="s">
        <v>688</v>
      </c>
      <c r="B351" s="21" t="s">
        <v>689</v>
      </c>
      <c r="C351" s="18">
        <v>22.4</v>
      </c>
      <c r="D351" s="17">
        <v>2696.5073349888357</v>
      </c>
      <c r="E351" s="18">
        <v>1.9300000000000002</v>
      </c>
      <c r="F351" s="17">
        <v>5155.8743172017257</v>
      </c>
      <c r="G351" s="18">
        <v>0.62</v>
      </c>
      <c r="H351" s="17">
        <v>4498.6293238002463</v>
      </c>
      <c r="I351" s="18">
        <v>0.18</v>
      </c>
      <c r="J351" s="17">
        <v>14483.707199999999</v>
      </c>
      <c r="K351" s="18">
        <v>0</v>
      </c>
      <c r="L351" s="17">
        <v>0</v>
      </c>
      <c r="M351" s="69">
        <v>26830</v>
      </c>
      <c r="N351" s="22">
        <v>1</v>
      </c>
      <c r="O351" s="71">
        <v>26830</v>
      </c>
    </row>
    <row r="352" spans="1:15">
      <c r="A352" s="20" t="s">
        <v>690</v>
      </c>
      <c r="B352" s="21" t="s">
        <v>691</v>
      </c>
      <c r="C352" s="18">
        <v>44.3</v>
      </c>
      <c r="D352" s="17">
        <v>5332.8247741073847</v>
      </c>
      <c r="E352" s="18">
        <v>3.33</v>
      </c>
      <c r="F352" s="17">
        <v>8895.8867752755159</v>
      </c>
      <c r="G352" s="18">
        <v>1.46</v>
      </c>
      <c r="H352" s="17">
        <v>10593.546472174772</v>
      </c>
      <c r="I352" s="18">
        <v>0.09</v>
      </c>
      <c r="J352" s="17">
        <v>7241.8535999999995</v>
      </c>
      <c r="K352" s="18">
        <v>41.7</v>
      </c>
      <c r="L352" s="17">
        <v>14011.432101383301</v>
      </c>
      <c r="M352" s="69">
        <v>46080</v>
      </c>
      <c r="N352" s="22">
        <v>1</v>
      </c>
      <c r="O352" s="71">
        <v>46080</v>
      </c>
    </row>
    <row r="353" spans="1:15">
      <c r="A353" s="20" t="s">
        <v>692</v>
      </c>
      <c r="B353" s="21" t="s">
        <v>693</v>
      </c>
      <c r="C353" s="18">
        <v>13.8</v>
      </c>
      <c r="D353" s="17">
        <v>1661.2411260199078</v>
      </c>
      <c r="E353" s="18">
        <v>1</v>
      </c>
      <c r="F353" s="17">
        <v>2671.4374700527073</v>
      </c>
      <c r="G353" s="18">
        <v>0.2</v>
      </c>
      <c r="H353" s="17">
        <v>1451.1707496129827</v>
      </c>
      <c r="I353" s="18">
        <v>0.18</v>
      </c>
      <c r="J353" s="17">
        <v>14483.707199999999</v>
      </c>
      <c r="K353" s="18">
        <v>77.766666666666666</v>
      </c>
      <c r="L353" s="17">
        <v>26130.032847743598</v>
      </c>
      <c r="M353" s="69">
        <v>46400</v>
      </c>
      <c r="N353" s="22">
        <v>1</v>
      </c>
      <c r="O353" s="71">
        <v>46400</v>
      </c>
    </row>
    <row r="354" spans="1:15">
      <c r="A354" s="20" t="s">
        <v>694</v>
      </c>
      <c r="B354" s="21" t="s">
        <v>695</v>
      </c>
      <c r="C354" s="18">
        <v>13.6</v>
      </c>
      <c r="D354" s="17">
        <v>1637.1651676717931</v>
      </c>
      <c r="E354" s="18">
        <v>1.45</v>
      </c>
      <c r="F354" s="17">
        <v>3873.5843315764255</v>
      </c>
      <c r="G354" s="18">
        <v>0.3</v>
      </c>
      <c r="H354" s="17">
        <v>2176.756124419474</v>
      </c>
      <c r="I354" s="18">
        <v>0</v>
      </c>
      <c r="J354" s="17">
        <v>0</v>
      </c>
      <c r="K354" s="18">
        <v>3.85</v>
      </c>
      <c r="L354" s="17">
        <v>1293.6214290245973</v>
      </c>
      <c r="M354" s="69">
        <v>8980</v>
      </c>
      <c r="N354" s="22">
        <v>1</v>
      </c>
      <c r="O354" s="71">
        <v>8980</v>
      </c>
    </row>
    <row r="355" spans="1:15">
      <c r="A355" s="20" t="s">
        <v>696</v>
      </c>
      <c r="B355" s="21" t="s">
        <v>697</v>
      </c>
      <c r="C355" s="18">
        <v>34.9</v>
      </c>
      <c r="D355" s="17">
        <v>4201.2547317459985</v>
      </c>
      <c r="E355" s="18">
        <v>6.03</v>
      </c>
      <c r="F355" s="17">
        <v>16108.767944417827</v>
      </c>
      <c r="G355" s="18">
        <v>2.04</v>
      </c>
      <c r="H355" s="17">
        <v>14801.941646052423</v>
      </c>
      <c r="I355" s="18">
        <v>0</v>
      </c>
      <c r="J355" s="17">
        <v>0</v>
      </c>
      <c r="K355" s="18">
        <v>89.6</v>
      </c>
      <c r="L355" s="17">
        <v>30106.09871184517</v>
      </c>
      <c r="M355" s="69">
        <v>65220</v>
      </c>
      <c r="N355" s="22">
        <v>2</v>
      </c>
      <c r="O355" s="71">
        <v>32610</v>
      </c>
    </row>
    <row r="356" spans="1:15">
      <c r="A356" s="20" t="s">
        <v>698</v>
      </c>
      <c r="B356" s="21" t="s">
        <v>699</v>
      </c>
      <c r="C356" s="18">
        <v>44.7</v>
      </c>
      <c r="D356" s="17">
        <v>5380.9766908036145</v>
      </c>
      <c r="E356" s="18">
        <v>10.15</v>
      </c>
      <c r="F356" s="17">
        <v>27115.090321034979</v>
      </c>
      <c r="G356" s="18">
        <v>4.87</v>
      </c>
      <c r="H356" s="17">
        <v>35336.007753076126</v>
      </c>
      <c r="I356" s="18">
        <v>0.18</v>
      </c>
      <c r="J356" s="17">
        <v>14483.707199999999</v>
      </c>
      <c r="K356" s="18">
        <v>0</v>
      </c>
      <c r="L356" s="17">
        <v>0</v>
      </c>
      <c r="M356" s="69">
        <v>82320</v>
      </c>
      <c r="N356" s="22">
        <v>2</v>
      </c>
      <c r="O356" s="71">
        <v>41160</v>
      </c>
    </row>
    <row r="357" spans="1:15">
      <c r="A357" s="20" t="s">
        <v>700</v>
      </c>
      <c r="B357" s="21" t="s">
        <v>701</v>
      </c>
      <c r="C357" s="18">
        <v>41</v>
      </c>
      <c r="D357" s="17">
        <v>4935.5714613634937</v>
      </c>
      <c r="E357" s="18">
        <v>11.34</v>
      </c>
      <c r="F357" s="17">
        <v>30294.100910397701</v>
      </c>
      <c r="G357" s="18">
        <v>5.3</v>
      </c>
      <c r="H357" s="17">
        <v>38456.024864744038</v>
      </c>
      <c r="I357" s="18">
        <v>0.23</v>
      </c>
      <c r="J357" s="17">
        <v>18506.959200000001</v>
      </c>
      <c r="K357" s="18">
        <v>0</v>
      </c>
      <c r="L357" s="17">
        <v>0</v>
      </c>
      <c r="M357" s="69">
        <v>92190</v>
      </c>
      <c r="N357" s="22">
        <v>2</v>
      </c>
      <c r="O357" s="71">
        <v>46100</v>
      </c>
    </row>
    <row r="358" spans="1:15">
      <c r="A358" s="20" t="s">
        <v>702</v>
      </c>
      <c r="B358" s="21" t="s">
        <v>703</v>
      </c>
      <c r="C358" s="18">
        <v>26.9</v>
      </c>
      <c r="D358" s="17">
        <v>3238.2163978214144</v>
      </c>
      <c r="E358" s="18">
        <v>2.2799999999999998</v>
      </c>
      <c r="F358" s="17">
        <v>6090.8774317201724</v>
      </c>
      <c r="G358" s="18">
        <v>0.86</v>
      </c>
      <c r="H358" s="17">
        <v>6240.0342233358251</v>
      </c>
      <c r="I358" s="18">
        <v>0.04</v>
      </c>
      <c r="J358" s="17">
        <v>3218.6016</v>
      </c>
      <c r="K358" s="18">
        <v>4.0166666666666666</v>
      </c>
      <c r="L358" s="17">
        <v>1349.6223566879996</v>
      </c>
      <c r="M358" s="69">
        <v>20140</v>
      </c>
      <c r="N358" s="22">
        <v>2</v>
      </c>
      <c r="O358" s="71">
        <v>10070</v>
      </c>
    </row>
    <row r="359" spans="1:15">
      <c r="A359" s="20" t="s">
        <v>704</v>
      </c>
      <c r="B359" s="21" t="s">
        <v>705</v>
      </c>
      <c r="C359" s="18">
        <v>33.700000000000003</v>
      </c>
      <c r="D359" s="17">
        <v>4056.7989816573113</v>
      </c>
      <c r="E359" s="18">
        <v>9.24</v>
      </c>
      <c r="F359" s="17">
        <v>24684.082223287016</v>
      </c>
      <c r="G359" s="18">
        <v>3.12</v>
      </c>
      <c r="H359" s="17">
        <v>22638.26369396253</v>
      </c>
      <c r="I359" s="18">
        <v>0.17</v>
      </c>
      <c r="J359" s="17">
        <v>13679.0568</v>
      </c>
      <c r="K359" s="18">
        <v>0</v>
      </c>
      <c r="L359" s="17">
        <v>0</v>
      </c>
      <c r="M359" s="69">
        <v>65060</v>
      </c>
      <c r="N359" s="22">
        <v>2</v>
      </c>
      <c r="O359" s="71">
        <v>32530</v>
      </c>
    </row>
    <row r="360" spans="1:15">
      <c r="A360" s="20" t="s">
        <v>706</v>
      </c>
      <c r="B360" s="21" t="s">
        <v>707</v>
      </c>
      <c r="C360" s="18">
        <v>32.299999999999997</v>
      </c>
      <c r="D360" s="17">
        <v>3888.2672732205083</v>
      </c>
      <c r="E360" s="18">
        <v>6.6099999999999994</v>
      </c>
      <c r="F360" s="17">
        <v>17658.201677048393</v>
      </c>
      <c r="G360" s="18">
        <v>1.77</v>
      </c>
      <c r="H360" s="17">
        <v>12842.861134074896</v>
      </c>
      <c r="I360" s="18">
        <v>0.08</v>
      </c>
      <c r="J360" s="17">
        <v>6437.2031999999999</v>
      </c>
      <c r="K360" s="18">
        <v>1.4666666666666666</v>
      </c>
      <c r="L360" s="17">
        <v>492.8081634379418</v>
      </c>
      <c r="M360" s="69">
        <v>41320</v>
      </c>
      <c r="N360" s="22">
        <v>2</v>
      </c>
      <c r="O360" s="71">
        <v>20660</v>
      </c>
    </row>
    <row r="361" spans="1:15">
      <c r="A361" s="20" t="s">
        <v>708</v>
      </c>
      <c r="B361" s="21" t="s">
        <v>709</v>
      </c>
      <c r="C361" s="18">
        <v>28.1</v>
      </c>
      <c r="D361" s="17">
        <v>3382.672147910102</v>
      </c>
      <c r="E361" s="18">
        <v>3.08</v>
      </c>
      <c r="F361" s="17">
        <v>8228.027407762338</v>
      </c>
      <c r="G361" s="18">
        <v>0.75</v>
      </c>
      <c r="H361" s="17">
        <v>5441.8903110486845</v>
      </c>
      <c r="I361" s="18">
        <v>0.12</v>
      </c>
      <c r="J361" s="17">
        <v>9655.8047999999981</v>
      </c>
      <c r="K361" s="18">
        <v>16.033333333333335</v>
      </c>
      <c r="L361" s="17">
        <v>5387.2892412193187</v>
      </c>
      <c r="M361" s="69">
        <v>32100</v>
      </c>
      <c r="N361" s="22">
        <v>2</v>
      </c>
      <c r="O361" s="71">
        <v>16050</v>
      </c>
    </row>
    <row r="362" spans="1:15">
      <c r="A362" s="20" t="s">
        <v>710</v>
      </c>
      <c r="B362" s="21" t="s">
        <v>711</v>
      </c>
      <c r="C362" s="18">
        <v>31.1</v>
      </c>
      <c r="D362" s="17">
        <v>3743.8115231318211</v>
      </c>
      <c r="E362" s="18">
        <v>4.3099999999999996</v>
      </c>
      <c r="F362" s="17">
        <v>11513.895495927167</v>
      </c>
      <c r="G362" s="18">
        <v>1.28</v>
      </c>
      <c r="H362" s="17">
        <v>9287.4927975230894</v>
      </c>
      <c r="I362" s="18">
        <v>0.21</v>
      </c>
      <c r="J362" s="17">
        <v>16897.658399999997</v>
      </c>
      <c r="K362" s="18">
        <v>6.1833333333333336</v>
      </c>
      <c r="L362" s="17">
        <v>2077.6344163122321</v>
      </c>
      <c r="M362" s="69">
        <v>43520</v>
      </c>
      <c r="N362" s="22">
        <v>2</v>
      </c>
      <c r="O362" s="71">
        <v>21760</v>
      </c>
    </row>
    <row r="363" spans="1:15">
      <c r="A363" s="20" t="s">
        <v>712</v>
      </c>
      <c r="B363" s="21" t="s">
        <v>867</v>
      </c>
      <c r="C363" s="18">
        <v>34.1</v>
      </c>
      <c r="D363" s="17">
        <v>4104.9508983535407</v>
      </c>
      <c r="E363" s="18">
        <v>7.05</v>
      </c>
      <c r="F363" s="17">
        <v>18833.634163871586</v>
      </c>
      <c r="G363" s="18">
        <v>3.11</v>
      </c>
      <c r="H363" s="17">
        <v>22565.705156481879</v>
      </c>
      <c r="I363" s="18">
        <v>0.24</v>
      </c>
      <c r="J363" s="17">
        <v>19311.609599999996</v>
      </c>
      <c r="K363" s="18">
        <v>0</v>
      </c>
      <c r="L363" s="17">
        <v>0</v>
      </c>
      <c r="M363" s="69">
        <v>64820</v>
      </c>
      <c r="N363" s="22">
        <v>2</v>
      </c>
      <c r="O363" s="71">
        <v>32410</v>
      </c>
    </row>
    <row r="364" spans="1:15">
      <c r="A364" s="20" t="s">
        <v>713</v>
      </c>
      <c r="B364" s="21" t="s">
        <v>714</v>
      </c>
      <c r="C364" s="18">
        <v>52</v>
      </c>
      <c r="D364" s="17">
        <v>6259.7491705097973</v>
      </c>
      <c r="E364" s="18">
        <v>10.25</v>
      </c>
      <c r="F364" s="17">
        <v>27382.234068040249</v>
      </c>
      <c r="G364" s="18">
        <v>4.2</v>
      </c>
      <c r="H364" s="17">
        <v>30474.585741872637</v>
      </c>
      <c r="I364" s="18">
        <v>0</v>
      </c>
      <c r="J364" s="17">
        <v>0</v>
      </c>
      <c r="K364" s="18">
        <v>14.616666666666667</v>
      </c>
      <c r="L364" s="17">
        <v>4911.2813560803979</v>
      </c>
      <c r="M364" s="69">
        <v>69030</v>
      </c>
      <c r="N364" s="22">
        <v>2</v>
      </c>
      <c r="O364" s="71">
        <v>34520</v>
      </c>
    </row>
    <row r="365" spans="1:15">
      <c r="A365" s="20" t="s">
        <v>715</v>
      </c>
      <c r="B365" s="21" t="s">
        <v>716</v>
      </c>
      <c r="C365" s="18">
        <v>29.8</v>
      </c>
      <c r="D365" s="17">
        <v>3587.3177938690765</v>
      </c>
      <c r="E365" s="18">
        <v>8.6300000000000008</v>
      </c>
      <c r="F365" s="17">
        <v>23054.505366554866</v>
      </c>
      <c r="G365" s="18">
        <v>2.94</v>
      </c>
      <c r="H365" s="17">
        <v>21332.210019310842</v>
      </c>
      <c r="I365" s="18">
        <v>0.08</v>
      </c>
      <c r="J365" s="17">
        <v>6437.2031999999999</v>
      </c>
      <c r="K365" s="18">
        <v>0</v>
      </c>
      <c r="L365" s="17">
        <v>0</v>
      </c>
      <c r="M365" s="69">
        <v>54410</v>
      </c>
      <c r="N365" s="22">
        <v>2</v>
      </c>
      <c r="O365" s="71">
        <v>27210</v>
      </c>
    </row>
    <row r="366" spans="1:15">
      <c r="A366" s="20" t="s">
        <v>717</v>
      </c>
      <c r="B366" s="21" t="s">
        <v>718</v>
      </c>
      <c r="C366" s="18">
        <v>21.3</v>
      </c>
      <c r="D366" s="17">
        <v>2564.0895640742056</v>
      </c>
      <c r="E366" s="18">
        <v>1.32</v>
      </c>
      <c r="F366" s="17">
        <v>3526.2974604695737</v>
      </c>
      <c r="G366" s="18">
        <v>0.25</v>
      </c>
      <c r="H366" s="17">
        <v>1813.9634370162282</v>
      </c>
      <c r="I366" s="18">
        <v>0.11</v>
      </c>
      <c r="J366" s="17">
        <v>8851.1543999999994</v>
      </c>
      <c r="K366" s="18">
        <v>0</v>
      </c>
      <c r="L366" s="17">
        <v>0</v>
      </c>
      <c r="M366" s="69">
        <v>16760</v>
      </c>
      <c r="N366" s="22">
        <v>2</v>
      </c>
      <c r="O366" s="71">
        <v>8380</v>
      </c>
    </row>
    <row r="367" spans="1:15">
      <c r="A367" s="20" t="s">
        <v>719</v>
      </c>
      <c r="B367" s="21" t="s">
        <v>720</v>
      </c>
      <c r="C367" s="18">
        <v>32.700000000000003</v>
      </c>
      <c r="D367" s="17">
        <v>3936.4191899167381</v>
      </c>
      <c r="E367" s="18">
        <v>5.85</v>
      </c>
      <c r="F367" s="17">
        <v>15627.909199808337</v>
      </c>
      <c r="G367" s="18">
        <v>2.6</v>
      </c>
      <c r="H367" s="17">
        <v>18865.219744968774</v>
      </c>
      <c r="I367" s="18">
        <v>0.18</v>
      </c>
      <c r="J367" s="17">
        <v>14483.707199999999</v>
      </c>
      <c r="K367" s="18">
        <v>19.483333333333334</v>
      </c>
      <c r="L367" s="17">
        <v>6546.5084438517497</v>
      </c>
      <c r="M367" s="69">
        <v>59460</v>
      </c>
      <c r="N367" s="22">
        <v>2</v>
      </c>
      <c r="O367" s="71">
        <v>29730</v>
      </c>
    </row>
    <row r="368" spans="1:15">
      <c r="A368" s="20" t="s">
        <v>721</v>
      </c>
      <c r="B368" s="21" t="s">
        <v>722</v>
      </c>
      <c r="C368" s="18">
        <v>45.7</v>
      </c>
      <c r="D368" s="17">
        <v>5501.3564825441872</v>
      </c>
      <c r="E368" s="18">
        <v>4.88</v>
      </c>
      <c r="F368" s="17">
        <v>13036.614853857212</v>
      </c>
      <c r="G368" s="18">
        <v>2.06</v>
      </c>
      <c r="H368" s="17">
        <v>14947.058721013722</v>
      </c>
      <c r="I368" s="18">
        <v>0.47</v>
      </c>
      <c r="J368" s="17">
        <v>37818.568799999994</v>
      </c>
      <c r="K368" s="18">
        <v>0</v>
      </c>
      <c r="L368" s="17">
        <v>0</v>
      </c>
      <c r="M368" s="69">
        <v>71300</v>
      </c>
      <c r="N368" s="22">
        <v>1</v>
      </c>
      <c r="O368" s="71">
        <v>71300</v>
      </c>
    </row>
    <row r="369" spans="1:15">
      <c r="A369" s="20" t="s">
        <v>723</v>
      </c>
      <c r="B369" s="21" t="s">
        <v>724</v>
      </c>
      <c r="C369" s="18">
        <v>42.8</v>
      </c>
      <c r="D369" s="17">
        <v>5152.2550864965251</v>
      </c>
      <c r="E369" s="18">
        <v>4.93</v>
      </c>
      <c r="F369" s="17">
        <v>13170.186727359847</v>
      </c>
      <c r="G369" s="18">
        <v>1.8</v>
      </c>
      <c r="H369" s="17">
        <v>13060.536746516844</v>
      </c>
      <c r="I369" s="18">
        <v>0.35</v>
      </c>
      <c r="J369" s="17">
        <v>28162.763999999996</v>
      </c>
      <c r="K369" s="18">
        <v>22.45</v>
      </c>
      <c r="L369" s="17">
        <v>7543.3249562603132</v>
      </c>
      <c r="M369" s="69">
        <v>67090</v>
      </c>
      <c r="N369" s="22">
        <v>1</v>
      </c>
      <c r="O369" s="71">
        <v>67090</v>
      </c>
    </row>
    <row r="370" spans="1:15">
      <c r="A370" s="20" t="s">
        <v>725</v>
      </c>
      <c r="B370" s="21" t="s">
        <v>726</v>
      </c>
      <c r="C370" s="18">
        <v>14.8</v>
      </c>
      <c r="D370" s="17">
        <v>1781.6209177604808</v>
      </c>
      <c r="E370" s="18">
        <v>2.33</v>
      </c>
      <c r="F370" s="17">
        <v>6224.4493052228081</v>
      </c>
      <c r="G370" s="18">
        <v>0.74</v>
      </c>
      <c r="H370" s="17">
        <v>5369.3317735680357</v>
      </c>
      <c r="I370" s="18">
        <v>0.05</v>
      </c>
      <c r="J370" s="17">
        <v>4023.252</v>
      </c>
      <c r="K370" s="18">
        <v>0.6166666666666667</v>
      </c>
      <c r="L370" s="17">
        <v>207.20343235458918</v>
      </c>
      <c r="M370" s="69">
        <v>17610</v>
      </c>
      <c r="N370" s="22">
        <v>1</v>
      </c>
      <c r="O370" s="71">
        <v>17610</v>
      </c>
    </row>
    <row r="371" spans="1:15">
      <c r="A371" s="20" t="s">
        <v>727</v>
      </c>
      <c r="B371" s="21" t="s">
        <v>728</v>
      </c>
      <c r="C371" s="18">
        <v>21.9</v>
      </c>
      <c r="D371" s="17">
        <v>2636.3174391185489</v>
      </c>
      <c r="E371" s="18">
        <v>2.4500000000000002</v>
      </c>
      <c r="F371" s="17">
        <v>6545.0218016291337</v>
      </c>
      <c r="G371" s="18">
        <v>0.51</v>
      </c>
      <c r="H371" s="17">
        <v>3700.4854115131056</v>
      </c>
      <c r="I371" s="18">
        <v>0.01</v>
      </c>
      <c r="J371" s="17">
        <v>804.65039999999999</v>
      </c>
      <c r="K371" s="18">
        <v>3.5166666666666666</v>
      </c>
      <c r="L371" s="17">
        <v>1181.6195736977922</v>
      </c>
      <c r="M371" s="69">
        <v>14870</v>
      </c>
      <c r="N371" s="22">
        <v>1</v>
      </c>
      <c r="O371" s="71">
        <v>14870</v>
      </c>
    </row>
    <row r="372" spans="1:15">
      <c r="A372" s="20" t="s">
        <v>729</v>
      </c>
      <c r="B372" s="21" t="s">
        <v>730</v>
      </c>
      <c r="C372" s="18">
        <v>31.3</v>
      </c>
      <c r="D372" s="17">
        <v>3767.887481479936</v>
      </c>
      <c r="E372" s="18">
        <v>3.0999999999999996</v>
      </c>
      <c r="F372" s="17">
        <v>8281.4561571633913</v>
      </c>
      <c r="G372" s="18">
        <v>1.21</v>
      </c>
      <c r="H372" s="17">
        <v>8779.5830351585446</v>
      </c>
      <c r="I372" s="18">
        <v>0.17</v>
      </c>
      <c r="J372" s="17">
        <v>13679.0568</v>
      </c>
      <c r="K372" s="18">
        <v>226.36666666666667</v>
      </c>
      <c r="L372" s="17">
        <v>76060.459952433244</v>
      </c>
      <c r="M372" s="69">
        <v>110570</v>
      </c>
      <c r="N372" s="22">
        <v>1</v>
      </c>
      <c r="O372" s="71">
        <v>110570</v>
      </c>
    </row>
    <row r="373" spans="1:15">
      <c r="A373" s="20" t="s">
        <v>731</v>
      </c>
      <c r="B373" s="21" t="s">
        <v>732</v>
      </c>
      <c r="C373" s="18">
        <v>27.6</v>
      </c>
      <c r="D373" s="17">
        <v>3322.4822520398156</v>
      </c>
      <c r="E373" s="18">
        <v>2.82</v>
      </c>
      <c r="F373" s="17">
        <v>7533.4536655486345</v>
      </c>
      <c r="G373" s="18">
        <v>0.91</v>
      </c>
      <c r="H373" s="17">
        <v>6602.8269107390706</v>
      </c>
      <c r="I373" s="18">
        <v>0.17</v>
      </c>
      <c r="J373" s="17">
        <v>13679.0568</v>
      </c>
      <c r="K373" s="18">
        <v>0.75</v>
      </c>
      <c r="L373" s="17">
        <v>252.00417448531115</v>
      </c>
      <c r="M373" s="69">
        <v>31390</v>
      </c>
      <c r="N373" s="22">
        <v>2</v>
      </c>
      <c r="O373" s="71">
        <v>15700</v>
      </c>
    </row>
    <row r="374" spans="1:15">
      <c r="A374" s="20" t="s">
        <v>733</v>
      </c>
      <c r="B374" s="21" t="s">
        <v>734</v>
      </c>
      <c r="C374" s="18">
        <v>35.9</v>
      </c>
      <c r="D374" s="17">
        <v>4321.6345234865712</v>
      </c>
      <c r="E374" s="18">
        <v>4.79</v>
      </c>
      <c r="F374" s="17">
        <v>12796.185481552468</v>
      </c>
      <c r="G374" s="18">
        <v>1.51</v>
      </c>
      <c r="H374" s="17">
        <v>10956.339159578019</v>
      </c>
      <c r="I374" s="18">
        <v>0.03</v>
      </c>
      <c r="J374" s="17">
        <v>2413.9511999999995</v>
      </c>
      <c r="K374" s="18">
        <v>0.7</v>
      </c>
      <c r="L374" s="17">
        <v>235.20389618629039</v>
      </c>
      <c r="M374" s="69">
        <v>30720</v>
      </c>
      <c r="N374" s="22">
        <v>2</v>
      </c>
      <c r="O374" s="71">
        <v>15360</v>
      </c>
    </row>
    <row r="375" spans="1:15">
      <c r="A375" s="20" t="s">
        <v>735</v>
      </c>
      <c r="B375" s="21" t="s">
        <v>736</v>
      </c>
      <c r="C375" s="18">
        <v>32.799999999999997</v>
      </c>
      <c r="D375" s="17">
        <v>3948.4571690907951</v>
      </c>
      <c r="E375" s="18">
        <v>0.99</v>
      </c>
      <c r="F375" s="17">
        <v>2644.7230953521803</v>
      </c>
      <c r="G375" s="18">
        <v>0.36</v>
      </c>
      <c r="H375" s="17">
        <v>2612.1073493033687</v>
      </c>
      <c r="I375" s="18">
        <v>0.22</v>
      </c>
      <c r="J375" s="17">
        <v>17702.308799999999</v>
      </c>
      <c r="K375" s="18">
        <v>0</v>
      </c>
      <c r="L375" s="17">
        <v>0</v>
      </c>
      <c r="M375" s="69">
        <v>26910</v>
      </c>
      <c r="N375" s="22">
        <v>2</v>
      </c>
      <c r="O375" s="71">
        <v>13460</v>
      </c>
    </row>
    <row r="376" spans="1:15">
      <c r="A376" s="20" t="s">
        <v>737</v>
      </c>
      <c r="B376" s="21" t="s">
        <v>738</v>
      </c>
      <c r="C376" s="18">
        <v>30.2</v>
      </c>
      <c r="D376" s="17">
        <v>3635.4697105653054</v>
      </c>
      <c r="E376" s="18">
        <v>3.87</v>
      </c>
      <c r="F376" s="17">
        <v>10338.463009103978</v>
      </c>
      <c r="G376" s="18">
        <v>0.88</v>
      </c>
      <c r="H376" s="17">
        <v>6385.1512982971235</v>
      </c>
      <c r="I376" s="18">
        <v>0.02</v>
      </c>
      <c r="J376" s="17">
        <v>1609.3008</v>
      </c>
      <c r="K376" s="18">
        <v>0</v>
      </c>
      <c r="L376" s="17">
        <v>0</v>
      </c>
      <c r="M376" s="69">
        <v>21970</v>
      </c>
      <c r="N376" s="22">
        <v>2</v>
      </c>
      <c r="O376" s="71">
        <v>10990</v>
      </c>
    </row>
    <row r="377" spans="1:15">
      <c r="A377" s="20" t="s">
        <v>739</v>
      </c>
      <c r="B377" s="21" t="s">
        <v>740</v>
      </c>
      <c r="C377" s="18">
        <v>4.3</v>
      </c>
      <c r="D377" s="17">
        <v>517.63310448446396</v>
      </c>
      <c r="E377" s="18">
        <v>0</v>
      </c>
      <c r="F377" s="17">
        <v>0</v>
      </c>
      <c r="G377" s="18">
        <v>0</v>
      </c>
      <c r="H377" s="17">
        <v>0</v>
      </c>
      <c r="I377" s="18">
        <v>0</v>
      </c>
      <c r="J377" s="17">
        <v>0</v>
      </c>
      <c r="K377" s="18">
        <v>0</v>
      </c>
      <c r="L377" s="17">
        <v>0</v>
      </c>
      <c r="M377" s="69">
        <v>520</v>
      </c>
      <c r="N377" s="22">
        <v>2</v>
      </c>
      <c r="O377" s="71">
        <v>260</v>
      </c>
    </row>
    <row r="378" spans="1:15">
      <c r="A378" s="20" t="s">
        <v>741</v>
      </c>
      <c r="B378" s="21" t="s">
        <v>742</v>
      </c>
      <c r="C378" s="18">
        <v>22.5</v>
      </c>
      <c r="D378" s="17">
        <v>2708.5453141628932</v>
      </c>
      <c r="E378" s="18">
        <v>2.72</v>
      </c>
      <c r="F378" s="17">
        <v>7266.3099185433648</v>
      </c>
      <c r="G378" s="18">
        <v>0.86</v>
      </c>
      <c r="H378" s="17">
        <v>6240.0342233358251</v>
      </c>
      <c r="I378" s="18">
        <v>0.09</v>
      </c>
      <c r="J378" s="17">
        <v>7241.8535999999995</v>
      </c>
      <c r="K378" s="18">
        <v>1.3</v>
      </c>
      <c r="L378" s="17">
        <v>436.80723577453932</v>
      </c>
      <c r="M378" s="69">
        <v>23890</v>
      </c>
      <c r="N378" s="22">
        <v>2</v>
      </c>
      <c r="O378" s="71">
        <v>11950</v>
      </c>
    </row>
    <row r="379" spans="1:15">
      <c r="A379" s="20" t="s">
        <v>743</v>
      </c>
      <c r="B379" s="21" t="s">
        <v>744</v>
      </c>
      <c r="C379" s="18">
        <v>28.4</v>
      </c>
      <c r="D379" s="17">
        <v>3418.7860854322739</v>
      </c>
      <c r="E379" s="18">
        <v>5.48</v>
      </c>
      <c r="F379" s="17">
        <v>14639.477335888838</v>
      </c>
      <c r="G379" s="18">
        <v>1.45</v>
      </c>
      <c r="H379" s="17">
        <v>10520.987934694123</v>
      </c>
      <c r="I379" s="18">
        <v>0.33</v>
      </c>
      <c r="J379" s="17">
        <v>26553.463199999998</v>
      </c>
      <c r="K379" s="18">
        <v>20.149999999999999</v>
      </c>
      <c r="L379" s="17">
        <v>6770.5121545053589</v>
      </c>
      <c r="M379" s="69">
        <v>61900</v>
      </c>
      <c r="N379" s="22">
        <v>2</v>
      </c>
      <c r="O379" s="71">
        <v>30950</v>
      </c>
    </row>
    <row r="380" spans="1:15">
      <c r="A380" s="20" t="s">
        <v>745</v>
      </c>
      <c r="B380" s="21" t="s">
        <v>746</v>
      </c>
      <c r="C380" s="18">
        <v>32.299999999999997</v>
      </c>
      <c r="D380" s="17">
        <v>3888.2672732205083</v>
      </c>
      <c r="E380" s="18">
        <v>8.73</v>
      </c>
      <c r="F380" s="17">
        <v>23321.649113560135</v>
      </c>
      <c r="G380" s="18">
        <v>3.34</v>
      </c>
      <c r="H380" s="17">
        <v>24234.551518536809</v>
      </c>
      <c r="I380" s="18">
        <v>0.33</v>
      </c>
      <c r="J380" s="17">
        <v>26553.463199999998</v>
      </c>
      <c r="K380" s="18">
        <v>3.3333333333333333E-2</v>
      </c>
      <c r="L380" s="17">
        <v>11.200185532680496</v>
      </c>
      <c r="M380" s="69">
        <v>78010</v>
      </c>
      <c r="N380" s="22">
        <v>2</v>
      </c>
      <c r="O380" s="71">
        <v>39010</v>
      </c>
    </row>
    <row r="381" spans="1:15">
      <c r="A381" s="20" t="s">
        <v>747</v>
      </c>
      <c r="B381" s="21" t="s">
        <v>748</v>
      </c>
      <c r="C381" s="18">
        <v>39.4</v>
      </c>
      <c r="D381" s="17">
        <v>4742.9637945785771</v>
      </c>
      <c r="E381" s="18">
        <v>8.74</v>
      </c>
      <c r="F381" s="17">
        <v>23348.363488260664</v>
      </c>
      <c r="G381" s="18">
        <v>2.36</v>
      </c>
      <c r="H381" s="17">
        <v>17123.814845433193</v>
      </c>
      <c r="I381" s="18">
        <v>0.11</v>
      </c>
      <c r="J381" s="17">
        <v>8851.1543999999994</v>
      </c>
      <c r="K381" s="18">
        <v>0</v>
      </c>
      <c r="L381" s="17">
        <v>0</v>
      </c>
      <c r="M381" s="69">
        <v>54070</v>
      </c>
      <c r="N381" s="22">
        <v>2</v>
      </c>
      <c r="O381" s="71">
        <v>27040</v>
      </c>
    </row>
    <row r="382" spans="1:15">
      <c r="A382" s="20" t="s">
        <v>749</v>
      </c>
      <c r="B382" s="21" t="s">
        <v>750</v>
      </c>
      <c r="C382" s="18">
        <v>35.700000000000003</v>
      </c>
      <c r="D382" s="17">
        <v>4297.5585651384572</v>
      </c>
      <c r="E382" s="18">
        <v>5</v>
      </c>
      <c r="F382" s="17">
        <v>13357.187350263537</v>
      </c>
      <c r="G382" s="18">
        <v>2.2400000000000002</v>
      </c>
      <c r="H382" s="17">
        <v>16253.112395665406</v>
      </c>
      <c r="I382" s="18">
        <v>0.24</v>
      </c>
      <c r="J382" s="17">
        <v>19311.609599999996</v>
      </c>
      <c r="K382" s="18">
        <v>0</v>
      </c>
      <c r="L382" s="17">
        <v>0</v>
      </c>
      <c r="M382" s="69">
        <v>53220</v>
      </c>
      <c r="N382" s="22">
        <v>2</v>
      </c>
      <c r="O382" s="71">
        <v>26610</v>
      </c>
    </row>
    <row r="383" spans="1:15">
      <c r="A383" s="20" t="s">
        <v>751</v>
      </c>
      <c r="B383" s="21" t="s">
        <v>752</v>
      </c>
      <c r="C383" s="18">
        <v>31</v>
      </c>
      <c r="D383" s="17">
        <v>3731.7735439577636</v>
      </c>
      <c r="E383" s="18">
        <v>1.97</v>
      </c>
      <c r="F383" s="17">
        <v>5262.731816003833</v>
      </c>
      <c r="G383" s="18">
        <v>0.7</v>
      </c>
      <c r="H383" s="17">
        <v>5079.0976236454389</v>
      </c>
      <c r="I383" s="18">
        <v>0.09</v>
      </c>
      <c r="J383" s="17">
        <v>7241.8535999999995</v>
      </c>
      <c r="K383" s="18">
        <v>1.4666666666666666</v>
      </c>
      <c r="L383" s="17">
        <v>492.8081634379418</v>
      </c>
      <c r="M383" s="69">
        <v>21810</v>
      </c>
      <c r="N383" s="22">
        <v>2</v>
      </c>
      <c r="O383" s="71">
        <v>10910</v>
      </c>
    </row>
    <row r="384" spans="1:15">
      <c r="A384" s="20" t="s">
        <v>753</v>
      </c>
      <c r="B384" s="21" t="s">
        <v>754</v>
      </c>
      <c r="C384" s="18">
        <v>48.1</v>
      </c>
      <c r="D384" s="17">
        <v>5790.2679827215625</v>
      </c>
      <c r="E384" s="18">
        <v>6.41</v>
      </c>
      <c r="F384" s="17">
        <v>17123.914183037854</v>
      </c>
      <c r="G384" s="18">
        <v>1.82</v>
      </c>
      <c r="H384" s="17">
        <v>13205.653821478141</v>
      </c>
      <c r="I384" s="18">
        <v>0.25</v>
      </c>
      <c r="J384" s="17">
        <v>20116.259999999998</v>
      </c>
      <c r="K384" s="18">
        <v>0</v>
      </c>
      <c r="L384" s="17">
        <v>0</v>
      </c>
      <c r="M384" s="69">
        <v>56240</v>
      </c>
      <c r="N384" s="22">
        <v>2</v>
      </c>
      <c r="O384" s="71">
        <v>28120</v>
      </c>
    </row>
    <row r="385" spans="1:15">
      <c r="A385" s="20" t="s">
        <v>755</v>
      </c>
      <c r="B385" s="21" t="s">
        <v>756</v>
      </c>
      <c r="C385" s="18">
        <v>36.1</v>
      </c>
      <c r="D385" s="17">
        <v>4345.7104818346861</v>
      </c>
      <c r="E385" s="18">
        <v>3.5</v>
      </c>
      <c r="F385" s="17">
        <v>9350.0311451844755</v>
      </c>
      <c r="G385" s="18">
        <v>0.39</v>
      </c>
      <c r="H385" s="17">
        <v>2829.7829617453162</v>
      </c>
      <c r="I385" s="18">
        <v>0.27</v>
      </c>
      <c r="J385" s="17">
        <v>21725.560799999999</v>
      </c>
      <c r="K385" s="18">
        <v>155.36666666666667</v>
      </c>
      <c r="L385" s="17">
        <v>52204.064767823795</v>
      </c>
      <c r="M385" s="69">
        <v>90460</v>
      </c>
      <c r="N385" s="22">
        <v>2</v>
      </c>
      <c r="O385" s="71">
        <v>45230</v>
      </c>
    </row>
    <row r="386" spans="1:15">
      <c r="A386" s="20" t="s">
        <v>757</v>
      </c>
      <c r="B386" s="21" t="s">
        <v>758</v>
      </c>
      <c r="C386" s="18">
        <v>9.4</v>
      </c>
      <c r="D386" s="17">
        <v>1131.5700423613864</v>
      </c>
      <c r="E386" s="18">
        <v>1.28</v>
      </c>
      <c r="F386" s="17">
        <v>3419.4399616674655</v>
      </c>
      <c r="G386" s="18">
        <v>0.26</v>
      </c>
      <c r="H386" s="17">
        <v>1886.5219744968774</v>
      </c>
      <c r="I386" s="18">
        <v>0.16</v>
      </c>
      <c r="J386" s="17">
        <v>12874.4064</v>
      </c>
      <c r="K386" s="18">
        <v>0</v>
      </c>
      <c r="L386" s="17">
        <v>0</v>
      </c>
      <c r="M386" s="69">
        <v>19310</v>
      </c>
      <c r="N386" s="22">
        <v>1</v>
      </c>
      <c r="O386" s="71">
        <v>19310</v>
      </c>
    </row>
    <row r="387" spans="1:15">
      <c r="A387" s="20" t="s">
        <v>759</v>
      </c>
      <c r="B387" s="21" t="s">
        <v>760</v>
      </c>
      <c r="C387" s="18">
        <v>32.6</v>
      </c>
      <c r="D387" s="17">
        <v>3924.3812107426807</v>
      </c>
      <c r="E387" s="18">
        <v>4.01</v>
      </c>
      <c r="F387" s="17">
        <v>10712.464254911356</v>
      </c>
      <c r="G387" s="18">
        <v>0.88</v>
      </c>
      <c r="H387" s="17">
        <v>6385.1512982971235</v>
      </c>
      <c r="I387" s="18">
        <v>0.21</v>
      </c>
      <c r="J387" s="17">
        <v>16897.658399999997</v>
      </c>
      <c r="K387" s="18">
        <v>0</v>
      </c>
      <c r="L387" s="17">
        <v>0</v>
      </c>
      <c r="M387" s="69">
        <v>37920</v>
      </c>
      <c r="N387" s="22">
        <v>1</v>
      </c>
      <c r="O387" s="71">
        <v>37920</v>
      </c>
    </row>
    <row r="388" spans="1:15">
      <c r="A388" s="20" t="s">
        <v>761</v>
      </c>
      <c r="B388" s="21" t="s">
        <v>762</v>
      </c>
      <c r="C388" s="18">
        <v>20.3</v>
      </c>
      <c r="D388" s="17">
        <v>2443.7097723336324</v>
      </c>
      <c r="E388" s="18">
        <v>2.21</v>
      </c>
      <c r="F388" s="17">
        <v>5903.8768088164834</v>
      </c>
      <c r="G388" s="18">
        <v>0.69</v>
      </c>
      <c r="H388" s="17">
        <v>5006.5390861647893</v>
      </c>
      <c r="I388" s="18">
        <v>0.21</v>
      </c>
      <c r="J388" s="17">
        <v>16897.658399999997</v>
      </c>
      <c r="K388" s="18">
        <v>2.0499999999999998</v>
      </c>
      <c r="L388" s="17">
        <v>688.81141025985039</v>
      </c>
      <c r="M388" s="69">
        <v>30940</v>
      </c>
      <c r="N388" s="22">
        <v>1</v>
      </c>
      <c r="O388" s="71">
        <v>30940</v>
      </c>
    </row>
    <row r="389" spans="1:15">
      <c r="A389" s="20" t="s">
        <v>763</v>
      </c>
      <c r="B389" s="21" t="s">
        <v>764</v>
      </c>
      <c r="C389" s="18">
        <v>22.7</v>
      </c>
      <c r="D389" s="17">
        <v>2732.6212725110076</v>
      </c>
      <c r="E389" s="18">
        <v>1.5899999999999999</v>
      </c>
      <c r="F389" s="17">
        <v>4247.5855773838039</v>
      </c>
      <c r="G389" s="18">
        <v>0.36</v>
      </c>
      <c r="H389" s="17">
        <v>2612.1073493033687</v>
      </c>
      <c r="I389" s="18">
        <v>0.37</v>
      </c>
      <c r="J389" s="17">
        <v>29772.064799999996</v>
      </c>
      <c r="K389" s="18">
        <v>0</v>
      </c>
      <c r="L389" s="17">
        <v>0</v>
      </c>
      <c r="M389" s="69">
        <v>39360</v>
      </c>
      <c r="N389" s="22">
        <v>1</v>
      </c>
      <c r="O389" s="71">
        <v>39360</v>
      </c>
    </row>
    <row r="390" spans="1:15">
      <c r="A390" s="20" t="s">
        <v>765</v>
      </c>
      <c r="B390" s="21" t="s">
        <v>766</v>
      </c>
      <c r="C390" s="18">
        <v>36</v>
      </c>
      <c r="D390" s="17">
        <v>4333.6725026606291</v>
      </c>
      <c r="E390" s="18">
        <v>2.57</v>
      </c>
      <c r="F390" s="17">
        <v>6865.5942980354575</v>
      </c>
      <c r="G390" s="18">
        <v>0.57999999999999996</v>
      </c>
      <c r="H390" s="17">
        <v>4208.3951738776495</v>
      </c>
      <c r="I390" s="18">
        <v>0.16</v>
      </c>
      <c r="J390" s="17">
        <v>12874.4064</v>
      </c>
      <c r="K390" s="18">
        <v>0</v>
      </c>
      <c r="L390" s="17">
        <v>0</v>
      </c>
      <c r="M390" s="69">
        <v>28280</v>
      </c>
      <c r="N390" s="22">
        <v>1</v>
      </c>
      <c r="O390" s="71">
        <v>28280</v>
      </c>
    </row>
    <row r="391" spans="1:15">
      <c r="A391" s="20" t="s">
        <v>767</v>
      </c>
      <c r="B391" s="21" t="s">
        <v>768</v>
      </c>
      <c r="C391" s="18">
        <v>24.9</v>
      </c>
      <c r="D391" s="17">
        <v>2997.456814340268</v>
      </c>
      <c r="E391" s="18">
        <v>6.73</v>
      </c>
      <c r="F391" s="17">
        <v>17978.77417345472</v>
      </c>
      <c r="G391" s="18">
        <v>2.54</v>
      </c>
      <c r="H391" s="17">
        <v>18429.868520084878</v>
      </c>
      <c r="I391" s="18">
        <v>0.05</v>
      </c>
      <c r="J391" s="17">
        <v>4023.252</v>
      </c>
      <c r="K391" s="18">
        <v>8.4666666666666668</v>
      </c>
      <c r="L391" s="17">
        <v>2844.8471253008461</v>
      </c>
      <c r="M391" s="69">
        <v>46270</v>
      </c>
      <c r="N391" s="22">
        <v>2</v>
      </c>
      <c r="O391" s="71">
        <v>23140</v>
      </c>
    </row>
    <row r="392" spans="1:15">
      <c r="A392" s="20" t="s">
        <v>769</v>
      </c>
      <c r="B392" s="21" t="s">
        <v>770</v>
      </c>
      <c r="C392" s="18">
        <v>36.5</v>
      </c>
      <c r="D392" s="17">
        <v>4393.862398530915</v>
      </c>
      <c r="E392" s="18">
        <v>1.92</v>
      </c>
      <c r="F392" s="17">
        <v>5129.1599425011982</v>
      </c>
      <c r="G392" s="18">
        <v>0.47</v>
      </c>
      <c r="H392" s="17">
        <v>3410.2512615905089</v>
      </c>
      <c r="I392" s="18">
        <v>0.15</v>
      </c>
      <c r="J392" s="17">
        <v>12069.755999999999</v>
      </c>
      <c r="K392" s="18">
        <v>17.466666666666665</v>
      </c>
      <c r="L392" s="17">
        <v>5868.8972191245794</v>
      </c>
      <c r="M392" s="69">
        <v>30870</v>
      </c>
      <c r="N392" s="22">
        <v>2</v>
      </c>
      <c r="O392" s="71">
        <v>15440</v>
      </c>
    </row>
    <row r="393" spans="1:15">
      <c r="A393" s="20" t="s">
        <v>771</v>
      </c>
      <c r="B393" s="21" t="s">
        <v>772</v>
      </c>
      <c r="C393" s="18">
        <v>36.9</v>
      </c>
      <c r="D393" s="17">
        <v>4442.0143152271448</v>
      </c>
      <c r="E393" s="18">
        <v>7.16</v>
      </c>
      <c r="F393" s="17">
        <v>19127.492285577384</v>
      </c>
      <c r="G393" s="18">
        <v>2.89</v>
      </c>
      <c r="H393" s="17">
        <v>20969.4173319076</v>
      </c>
      <c r="I393" s="18">
        <v>0.01</v>
      </c>
      <c r="J393" s="17">
        <v>804.65039999999999</v>
      </c>
      <c r="K393" s="18">
        <v>24.066666666666666</v>
      </c>
      <c r="L393" s="17">
        <v>8086.5339545953175</v>
      </c>
      <c r="M393" s="69">
        <v>53430</v>
      </c>
      <c r="N393" s="22">
        <v>2</v>
      </c>
      <c r="O393" s="71">
        <v>26720</v>
      </c>
    </row>
    <row r="394" spans="1:15">
      <c r="A394" s="20" t="s">
        <v>773</v>
      </c>
      <c r="B394" s="21" t="s">
        <v>774</v>
      </c>
      <c r="C394" s="18">
        <v>30.8</v>
      </c>
      <c r="D394" s="17">
        <v>3707.6975856096492</v>
      </c>
      <c r="E394" s="18">
        <v>4.32</v>
      </c>
      <c r="F394" s="17">
        <v>11540.609870627697</v>
      </c>
      <c r="G394" s="18">
        <v>1.87</v>
      </c>
      <c r="H394" s="17">
        <v>13568.446508881389</v>
      </c>
      <c r="I394" s="18">
        <v>0.14000000000000001</v>
      </c>
      <c r="J394" s="17">
        <v>11265.105600000001</v>
      </c>
      <c r="K394" s="18">
        <v>0</v>
      </c>
      <c r="L394" s="17">
        <v>0</v>
      </c>
      <c r="M394" s="69">
        <v>40080</v>
      </c>
      <c r="N394" s="22">
        <v>2</v>
      </c>
      <c r="O394" s="71">
        <v>20040</v>
      </c>
    </row>
    <row r="395" spans="1:15">
      <c r="A395" s="20" t="s">
        <v>775</v>
      </c>
      <c r="B395" s="21" t="s">
        <v>776</v>
      </c>
      <c r="C395" s="18">
        <v>24.2</v>
      </c>
      <c r="D395" s="17">
        <v>2913.1909601218672</v>
      </c>
      <c r="E395" s="18">
        <v>5.04</v>
      </c>
      <c r="F395" s="17">
        <v>13464.044849065645</v>
      </c>
      <c r="G395" s="18">
        <v>1.59</v>
      </c>
      <c r="H395" s="17">
        <v>11536.807459423213</v>
      </c>
      <c r="I395" s="18">
        <v>0.02</v>
      </c>
      <c r="J395" s="17">
        <v>1609.3008</v>
      </c>
      <c r="K395" s="18">
        <v>0</v>
      </c>
      <c r="L395" s="17">
        <v>0</v>
      </c>
      <c r="M395" s="69">
        <v>29520</v>
      </c>
      <c r="N395" s="22">
        <v>2</v>
      </c>
      <c r="O395" s="71">
        <v>14760</v>
      </c>
    </row>
    <row r="396" spans="1:15">
      <c r="A396" s="20" t="s">
        <v>777</v>
      </c>
      <c r="B396" s="21" t="s">
        <v>778</v>
      </c>
      <c r="C396" s="18">
        <v>21.9</v>
      </c>
      <c r="D396" s="17">
        <v>2636.3174391185489</v>
      </c>
      <c r="E396" s="18">
        <v>4.3100000000000005</v>
      </c>
      <c r="F396" s="17">
        <v>11513.89549592717</v>
      </c>
      <c r="G396" s="18">
        <v>2.08</v>
      </c>
      <c r="H396" s="17">
        <v>15092.175795975019</v>
      </c>
      <c r="I396" s="18">
        <v>0.27</v>
      </c>
      <c r="J396" s="17">
        <v>21725.560799999999</v>
      </c>
      <c r="K396" s="18">
        <v>0</v>
      </c>
      <c r="L396" s="17">
        <v>0</v>
      </c>
      <c r="M396" s="69">
        <v>50970</v>
      </c>
      <c r="N396" s="22">
        <v>2</v>
      </c>
      <c r="O396" s="71">
        <v>25490</v>
      </c>
    </row>
    <row r="397" spans="1:15">
      <c r="A397" s="20" t="s">
        <v>779</v>
      </c>
      <c r="B397" s="21" t="s">
        <v>780</v>
      </c>
      <c r="C397" s="18">
        <v>41.7</v>
      </c>
      <c r="D397" s="17">
        <v>5019.8373155818954</v>
      </c>
      <c r="E397" s="18">
        <v>5.89</v>
      </c>
      <c r="F397" s="17">
        <v>15734.766698610445</v>
      </c>
      <c r="G397" s="18">
        <v>2.11</v>
      </c>
      <c r="H397" s="17">
        <v>15309.851408416966</v>
      </c>
      <c r="I397" s="18">
        <v>0.17</v>
      </c>
      <c r="J397" s="17">
        <v>13679.0568</v>
      </c>
      <c r="K397" s="18">
        <v>0</v>
      </c>
      <c r="L397" s="17">
        <v>0</v>
      </c>
      <c r="M397" s="69">
        <v>49740</v>
      </c>
      <c r="N397" s="22">
        <v>2</v>
      </c>
      <c r="O397" s="71">
        <v>24870</v>
      </c>
    </row>
    <row r="398" spans="1:15">
      <c r="A398" s="20" t="s">
        <v>781</v>
      </c>
      <c r="B398" s="21" t="s">
        <v>782</v>
      </c>
      <c r="C398" s="18">
        <v>22.1</v>
      </c>
      <c r="D398" s="17">
        <v>2660.3933974666638</v>
      </c>
      <c r="E398" s="18">
        <v>4.67</v>
      </c>
      <c r="F398" s="17">
        <v>12475.612985146143</v>
      </c>
      <c r="G398" s="18">
        <v>2.23</v>
      </c>
      <c r="H398" s="17">
        <v>16180.553858184756</v>
      </c>
      <c r="I398" s="18">
        <v>0.3</v>
      </c>
      <c r="J398" s="17">
        <v>24139.511999999999</v>
      </c>
      <c r="K398" s="18">
        <v>14.483333333333333</v>
      </c>
      <c r="L398" s="17">
        <v>4866.480613949675</v>
      </c>
      <c r="M398" s="69">
        <v>60320</v>
      </c>
      <c r="N398" s="22">
        <v>2</v>
      </c>
      <c r="O398" s="71">
        <v>30160</v>
      </c>
    </row>
    <row r="399" spans="1:15">
      <c r="A399" s="20" t="s">
        <v>783</v>
      </c>
      <c r="B399" s="21" t="s">
        <v>784</v>
      </c>
      <c r="C399" s="18">
        <v>38.6</v>
      </c>
      <c r="D399" s="17">
        <v>4646.6599611861193</v>
      </c>
      <c r="E399" s="18">
        <v>6.0299999999999994</v>
      </c>
      <c r="F399" s="17">
        <v>16108.767944417823</v>
      </c>
      <c r="G399" s="18">
        <v>2.4</v>
      </c>
      <c r="H399" s="17">
        <v>17414.048995355792</v>
      </c>
      <c r="I399" s="18">
        <v>0.2</v>
      </c>
      <c r="J399" s="17">
        <v>16093.008</v>
      </c>
      <c r="K399" s="18">
        <v>44.31666666666667</v>
      </c>
      <c r="L399" s="17">
        <v>14890.64666569872</v>
      </c>
      <c r="M399" s="69">
        <v>69150</v>
      </c>
      <c r="N399" s="22">
        <v>2</v>
      </c>
      <c r="O399" s="71">
        <v>34580</v>
      </c>
    </row>
    <row r="400" spans="1:15">
      <c r="A400" s="20" t="s">
        <v>785</v>
      </c>
      <c r="B400" s="21" t="s">
        <v>786</v>
      </c>
      <c r="C400" s="18">
        <v>20.6</v>
      </c>
      <c r="D400" s="17">
        <v>2479.8237098558043</v>
      </c>
      <c r="E400" s="18">
        <v>3.88</v>
      </c>
      <c r="F400" s="17">
        <v>10365.177383804505</v>
      </c>
      <c r="G400" s="18">
        <v>0.98</v>
      </c>
      <c r="H400" s="17">
        <v>7110.7366731036145</v>
      </c>
      <c r="I400" s="18">
        <v>0.34</v>
      </c>
      <c r="J400" s="17">
        <v>27358.113600000001</v>
      </c>
      <c r="K400" s="18">
        <v>0</v>
      </c>
      <c r="L400" s="17">
        <v>0</v>
      </c>
      <c r="M400" s="69">
        <v>47310</v>
      </c>
      <c r="N400" s="22">
        <v>2</v>
      </c>
      <c r="O400" s="71">
        <v>23660</v>
      </c>
    </row>
    <row r="401" spans="1:15">
      <c r="A401" s="20" t="s">
        <v>787</v>
      </c>
      <c r="B401" s="21" t="s">
        <v>788</v>
      </c>
      <c r="C401" s="18">
        <v>20.3</v>
      </c>
      <c r="D401" s="17">
        <v>2443.7097723336324</v>
      </c>
      <c r="E401" s="18">
        <v>3.9899999999999998</v>
      </c>
      <c r="F401" s="17">
        <v>10659.035505510301</v>
      </c>
      <c r="G401" s="18">
        <v>1.4</v>
      </c>
      <c r="H401" s="17">
        <v>10158.195247290878</v>
      </c>
      <c r="I401" s="18">
        <v>0.48</v>
      </c>
      <c r="J401" s="17">
        <v>38623.219199999992</v>
      </c>
      <c r="K401" s="18">
        <v>0</v>
      </c>
      <c r="L401" s="17">
        <v>0</v>
      </c>
      <c r="M401" s="69">
        <v>61880</v>
      </c>
      <c r="N401" s="22">
        <v>2</v>
      </c>
      <c r="O401" s="71">
        <v>30940</v>
      </c>
    </row>
    <row r="402" spans="1:15">
      <c r="A402" s="20" t="s">
        <v>789</v>
      </c>
      <c r="B402" s="21" t="s">
        <v>790</v>
      </c>
      <c r="C402" s="18">
        <v>15.6</v>
      </c>
      <c r="D402" s="17">
        <v>1877.9247511529391</v>
      </c>
      <c r="E402" s="18">
        <v>1.58</v>
      </c>
      <c r="F402" s="17">
        <v>4220.8712026832782</v>
      </c>
      <c r="G402" s="18">
        <v>0.36</v>
      </c>
      <c r="H402" s="17">
        <v>2612.1073493033687</v>
      </c>
      <c r="I402" s="18">
        <v>0.13</v>
      </c>
      <c r="J402" s="17">
        <v>10460.4552</v>
      </c>
      <c r="K402" s="18">
        <v>5.85</v>
      </c>
      <c r="L402" s="17">
        <v>1965.6325609854268</v>
      </c>
      <c r="M402" s="69">
        <v>21140</v>
      </c>
      <c r="N402" s="22">
        <v>2</v>
      </c>
      <c r="O402" s="71">
        <v>10570</v>
      </c>
    </row>
    <row r="403" spans="1:15" ht="14.25" thickBot="1">
      <c r="A403" s="23" t="s">
        <v>791</v>
      </c>
      <c r="B403" s="24" t="s">
        <v>792</v>
      </c>
      <c r="C403" s="18">
        <v>18</v>
      </c>
      <c r="D403" s="17">
        <v>2166.8362513303146</v>
      </c>
      <c r="E403" s="18">
        <v>3.1</v>
      </c>
      <c r="F403" s="17">
        <v>8281.4561571633931</v>
      </c>
      <c r="G403" s="18">
        <v>1.06</v>
      </c>
      <c r="H403" s="17">
        <v>7691.2049729488081</v>
      </c>
      <c r="I403" s="18">
        <v>0.16</v>
      </c>
      <c r="J403" s="17">
        <v>12874.4064</v>
      </c>
      <c r="K403" s="18">
        <v>0</v>
      </c>
      <c r="L403" s="17">
        <v>0</v>
      </c>
      <c r="M403" s="69">
        <v>31010</v>
      </c>
      <c r="N403" s="25">
        <v>2</v>
      </c>
      <c r="O403" s="71">
        <v>15510</v>
      </c>
    </row>
    <row r="404" spans="1:15">
      <c r="M404" s="70">
        <f>SUM(M6:M403)</f>
        <v>17419410</v>
      </c>
      <c r="O404" s="72">
        <f>SUM(O6:O403)</f>
        <v>10642130</v>
      </c>
    </row>
  </sheetData>
  <mergeCells count="10">
    <mergeCell ref="I4:J4"/>
    <mergeCell ref="K4:L4"/>
    <mergeCell ref="M4:M5"/>
    <mergeCell ref="N4:N5"/>
    <mergeCell ref="O4:O5"/>
    <mergeCell ref="A4:A5"/>
    <mergeCell ref="B4:B5"/>
    <mergeCell ref="C4:D4"/>
    <mergeCell ref="E4:F4"/>
    <mergeCell ref="G4:H4"/>
  </mergeCells>
  <phoneticPr fontId="1" type="noConversion"/>
  <pageMargins left="0.6692913385826772" right="0.27559055118110237" top="0.9055118110236221" bottom="0.47244094488188981" header="0.51181102362204722" footer="0"/>
  <pageSetup paperSize="9" scale="70" orientation="landscape" horizontalDpi="1200" verticalDpi="1200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37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1" sqref="M1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5" bestFit="1" customWidth="1"/>
    <col min="5" max="5" width="11.5546875" style="5" bestFit="1" customWidth="1"/>
    <col min="6" max="7" width="12.6640625" style="4" bestFit="1" customWidth="1"/>
    <col min="8" max="8" width="10.33203125" style="6" customWidth="1"/>
    <col min="9" max="9" width="12.6640625" style="4" bestFit="1" customWidth="1"/>
    <col min="10" max="10" width="13.44140625" style="4" bestFit="1" customWidth="1"/>
    <col min="11" max="11" width="11.6640625" style="4" bestFit="1" customWidth="1"/>
    <col min="12" max="12" width="38.109375" style="4" customWidth="1"/>
    <col min="13" max="16384" width="8.88671875" style="2"/>
  </cols>
  <sheetData>
    <row r="1" spans="1:13" s="1" customFormat="1" ht="39.75" thickBot="1">
      <c r="A1" s="50" t="s">
        <v>796</v>
      </c>
      <c r="B1" s="51" t="s">
        <v>797</v>
      </c>
      <c r="C1" s="51" t="s">
        <v>798</v>
      </c>
      <c r="D1" s="51" t="s">
        <v>799</v>
      </c>
      <c r="E1" s="51" t="s">
        <v>800</v>
      </c>
      <c r="F1" s="52" t="s">
        <v>801</v>
      </c>
      <c r="G1" s="52" t="s">
        <v>802</v>
      </c>
      <c r="H1" s="53" t="s">
        <v>812</v>
      </c>
      <c r="I1" s="52" t="s">
        <v>835</v>
      </c>
      <c r="J1" s="54" t="s">
        <v>813</v>
      </c>
      <c r="K1" s="52" t="s">
        <v>803</v>
      </c>
      <c r="L1" s="55" t="s">
        <v>823</v>
      </c>
    </row>
    <row r="2" spans="1:13" ht="20.25" thickBot="1">
      <c r="A2" s="101" t="s">
        <v>840</v>
      </c>
      <c r="B2" s="62" t="s">
        <v>841</v>
      </c>
      <c r="C2" s="30" t="s">
        <v>868</v>
      </c>
      <c r="D2" s="97">
        <v>40130</v>
      </c>
      <c r="E2" s="99">
        <f>D2/2</f>
        <v>20065</v>
      </c>
      <c r="F2" s="31"/>
      <c r="G2" s="31"/>
      <c r="H2" s="32">
        <v>1</v>
      </c>
      <c r="I2" s="33">
        <f>ROUND(D2-I3,-1)</f>
        <v>22070</v>
      </c>
      <c r="J2" s="31"/>
      <c r="K2" s="82">
        <v>200000</v>
      </c>
      <c r="L2" s="64"/>
      <c r="M2" s="63"/>
    </row>
    <row r="3" spans="1:13" ht="25.5" customHeight="1" thickBot="1">
      <c r="A3" s="102"/>
      <c r="B3" s="3" t="s">
        <v>842</v>
      </c>
      <c r="C3" s="34" t="s">
        <v>869</v>
      </c>
      <c r="D3" s="98"/>
      <c r="E3" s="100"/>
      <c r="F3" s="35"/>
      <c r="G3" s="35">
        <v>4</v>
      </c>
      <c r="H3" s="36">
        <f>(31-G3)/30</f>
        <v>0.9</v>
      </c>
      <c r="I3" s="37">
        <f>ROUND(E2*H3,-1)</f>
        <v>18060</v>
      </c>
      <c r="J3" s="35"/>
      <c r="K3" s="82">
        <v>200000</v>
      </c>
      <c r="L3" s="85"/>
    </row>
    <row r="4" spans="1:13" ht="20.25" thickBot="1">
      <c r="A4" s="103" t="s">
        <v>843</v>
      </c>
      <c r="B4" s="68" t="s">
        <v>844</v>
      </c>
      <c r="C4" s="74" t="s">
        <v>838</v>
      </c>
      <c r="D4" s="105">
        <v>43220</v>
      </c>
      <c r="E4" s="105">
        <f>D4/2</f>
        <v>21610</v>
      </c>
      <c r="F4" s="31">
        <v>18</v>
      </c>
      <c r="G4" s="31"/>
      <c r="H4" s="32">
        <f>F4/30</f>
        <v>0.6</v>
      </c>
      <c r="I4" s="33">
        <f>ROUND(E4*H4,-1)</f>
        <v>12970</v>
      </c>
      <c r="J4" s="31"/>
      <c r="K4" s="82">
        <v>200000</v>
      </c>
      <c r="L4" s="33" t="s">
        <v>845</v>
      </c>
    </row>
    <row r="5" spans="1:13" ht="20.25" thickBot="1">
      <c r="A5" s="104"/>
      <c r="B5" s="81" t="s">
        <v>841</v>
      </c>
      <c r="C5" s="73" t="s">
        <v>870</v>
      </c>
      <c r="D5" s="100"/>
      <c r="E5" s="100"/>
      <c r="F5" s="35"/>
      <c r="G5" s="35">
        <v>1</v>
      </c>
      <c r="H5" s="36">
        <f>(31-G5)/30</f>
        <v>1</v>
      </c>
      <c r="I5" s="37">
        <f>ROUND(D4-I4,-1)</f>
        <v>30250</v>
      </c>
      <c r="J5" s="35"/>
      <c r="K5" s="82">
        <v>200000</v>
      </c>
      <c r="L5" s="85"/>
    </row>
    <row r="6" spans="1:13" ht="20.25" thickBot="1">
      <c r="A6" s="101" t="s">
        <v>846</v>
      </c>
      <c r="B6" s="62" t="s">
        <v>841</v>
      </c>
      <c r="C6" s="30" t="s">
        <v>871</v>
      </c>
      <c r="D6" s="97">
        <v>76840</v>
      </c>
      <c r="E6" s="99">
        <f>D6/2</f>
        <v>38420</v>
      </c>
      <c r="F6" s="31"/>
      <c r="G6" s="31">
        <v>1</v>
      </c>
      <c r="H6" s="32">
        <v>1</v>
      </c>
      <c r="I6" s="33">
        <f>ROUND(D6-I7,-1)</f>
        <v>64030</v>
      </c>
      <c r="J6" s="31"/>
      <c r="K6" s="82">
        <v>200000</v>
      </c>
      <c r="L6" s="64"/>
    </row>
    <row r="7" spans="1:13" ht="20.25" thickBot="1">
      <c r="A7" s="102"/>
      <c r="B7" s="75" t="s">
        <v>847</v>
      </c>
      <c r="C7" s="34" t="s">
        <v>872</v>
      </c>
      <c r="D7" s="98"/>
      <c r="E7" s="100"/>
      <c r="F7" s="35">
        <v>10</v>
      </c>
      <c r="G7" s="35"/>
      <c r="H7" s="36">
        <f>F7/30</f>
        <v>0.33333333333333331</v>
      </c>
      <c r="I7" s="37">
        <f>ROUND(E6*H7,-1)</f>
        <v>12810</v>
      </c>
      <c r="J7" s="35"/>
      <c r="K7" s="82">
        <v>200000</v>
      </c>
      <c r="L7" s="37" t="s">
        <v>848</v>
      </c>
    </row>
    <row r="8" spans="1:13" ht="20.25" thickBot="1">
      <c r="A8" s="101" t="s">
        <v>849</v>
      </c>
      <c r="B8" s="62" t="s">
        <v>841</v>
      </c>
      <c r="C8" s="30" t="s">
        <v>873</v>
      </c>
      <c r="D8" s="97">
        <v>38560</v>
      </c>
      <c r="E8" s="99">
        <f>D8/2</f>
        <v>19280</v>
      </c>
      <c r="F8" s="31"/>
      <c r="G8" s="31"/>
      <c r="H8" s="32">
        <v>1</v>
      </c>
      <c r="I8" s="33">
        <f>ROUND(D8-I9,-1)</f>
        <v>21210</v>
      </c>
      <c r="J8" s="31"/>
      <c r="K8" s="82">
        <v>200000</v>
      </c>
      <c r="L8" s="64"/>
    </row>
    <row r="9" spans="1:13" ht="20.25" thickBot="1">
      <c r="A9" s="102"/>
      <c r="B9" s="3" t="s">
        <v>842</v>
      </c>
      <c r="C9" s="34" t="s">
        <v>874</v>
      </c>
      <c r="D9" s="98"/>
      <c r="E9" s="100"/>
      <c r="F9" s="35"/>
      <c r="G9" s="35">
        <v>4</v>
      </c>
      <c r="H9" s="36">
        <f>(31-G9)/30</f>
        <v>0.9</v>
      </c>
      <c r="I9" s="37">
        <f>ROUND(E8*H9,-1)</f>
        <v>17350</v>
      </c>
      <c r="J9" s="35"/>
      <c r="K9" s="82">
        <v>200000</v>
      </c>
      <c r="L9" s="85"/>
    </row>
    <row r="10" spans="1:13" ht="20.25" thickBot="1">
      <c r="A10" s="101" t="s">
        <v>850</v>
      </c>
      <c r="B10" s="68" t="s">
        <v>844</v>
      </c>
      <c r="C10" s="30" t="s">
        <v>839</v>
      </c>
      <c r="D10" s="97">
        <v>26020</v>
      </c>
      <c r="E10" s="99">
        <f>D10/2</f>
        <v>13010</v>
      </c>
      <c r="F10" s="31">
        <v>24</v>
      </c>
      <c r="G10" s="31"/>
      <c r="H10" s="32">
        <f>F10/30</f>
        <v>0.8</v>
      </c>
      <c r="I10" s="33">
        <f>ROUND(E10*H10,-1)</f>
        <v>10410</v>
      </c>
      <c r="J10" s="31"/>
      <c r="K10" s="82">
        <v>200000</v>
      </c>
      <c r="L10" s="64"/>
    </row>
    <row r="11" spans="1:13" ht="20.25" thickBot="1">
      <c r="A11" s="102"/>
      <c r="B11" s="83" t="s">
        <v>841</v>
      </c>
      <c r="C11" s="34" t="s">
        <v>875</v>
      </c>
      <c r="D11" s="98"/>
      <c r="E11" s="100"/>
      <c r="F11" s="35"/>
      <c r="G11" s="35">
        <v>1</v>
      </c>
      <c r="H11" s="36">
        <f>(31-G11)/30</f>
        <v>1</v>
      </c>
      <c r="I11" s="37">
        <f>ROUND(D10-I10,-1)</f>
        <v>15610</v>
      </c>
      <c r="J11" s="35"/>
      <c r="K11" s="82">
        <v>200000</v>
      </c>
      <c r="L11" s="85"/>
    </row>
    <row r="12" spans="1:13" ht="20.25" thickBot="1">
      <c r="A12" s="101" t="s">
        <v>851</v>
      </c>
      <c r="B12" s="62" t="s">
        <v>841</v>
      </c>
      <c r="C12" s="30" t="s">
        <v>876</v>
      </c>
      <c r="D12" s="97">
        <v>55470</v>
      </c>
      <c r="E12" s="99">
        <f>D12/2</f>
        <v>27735</v>
      </c>
      <c r="F12" s="31"/>
      <c r="G12" s="31"/>
      <c r="H12" s="32">
        <v>1</v>
      </c>
      <c r="I12" s="33">
        <f>ROUND(D12-I13,-1)</f>
        <v>33280</v>
      </c>
      <c r="J12" s="31"/>
      <c r="K12" s="82">
        <v>200000</v>
      </c>
      <c r="L12" s="64"/>
    </row>
    <row r="13" spans="1:13" ht="20.25" thickBot="1">
      <c r="A13" s="102"/>
      <c r="B13" s="3" t="s">
        <v>842</v>
      </c>
      <c r="C13" s="34" t="s">
        <v>877</v>
      </c>
      <c r="D13" s="98"/>
      <c r="E13" s="100"/>
      <c r="F13" s="35"/>
      <c r="G13" s="35">
        <v>7</v>
      </c>
      <c r="H13" s="36">
        <f>(31-G13)/30</f>
        <v>0.8</v>
      </c>
      <c r="I13" s="37">
        <f>ROUND(E12*H13,-1)</f>
        <v>22190</v>
      </c>
      <c r="J13" s="35"/>
      <c r="K13" s="82">
        <v>200000</v>
      </c>
      <c r="L13" s="85"/>
    </row>
    <row r="14" spans="1:13" ht="20.25" thickBot="1">
      <c r="A14" s="101" t="s">
        <v>852</v>
      </c>
      <c r="B14" s="68" t="s">
        <v>844</v>
      </c>
      <c r="C14" s="30" t="s">
        <v>837</v>
      </c>
      <c r="D14" s="97">
        <v>46250</v>
      </c>
      <c r="E14" s="99">
        <f>D14/2</f>
        <v>23125</v>
      </c>
      <c r="F14" s="31">
        <v>24</v>
      </c>
      <c r="G14" s="31"/>
      <c r="H14" s="32">
        <f>F14/30</f>
        <v>0.8</v>
      </c>
      <c r="I14" s="33">
        <f>ROUND(E14*H14,-1)</f>
        <v>18500</v>
      </c>
      <c r="J14" s="31"/>
      <c r="K14" s="82">
        <v>200000</v>
      </c>
      <c r="L14" s="84" t="s">
        <v>853</v>
      </c>
    </row>
    <row r="15" spans="1:13" ht="20.25" thickBot="1">
      <c r="A15" s="102"/>
      <c r="B15" s="83" t="s">
        <v>841</v>
      </c>
      <c r="C15" s="34" t="s">
        <v>878</v>
      </c>
      <c r="D15" s="98"/>
      <c r="E15" s="100"/>
      <c r="F15" s="35"/>
      <c r="G15" s="35">
        <v>1</v>
      </c>
      <c r="H15" s="36">
        <f>(31-G15)/30</f>
        <v>1</v>
      </c>
      <c r="I15" s="37">
        <f>ROUND(D14-I14,-1)</f>
        <v>27750</v>
      </c>
      <c r="J15" s="35"/>
      <c r="K15" s="82">
        <v>200000</v>
      </c>
      <c r="L15" s="85"/>
    </row>
    <row r="16" spans="1:13" ht="20.25" thickBot="1">
      <c r="A16" s="101" t="s">
        <v>854</v>
      </c>
      <c r="B16" s="62" t="s">
        <v>841</v>
      </c>
      <c r="C16" s="30" t="s">
        <v>879</v>
      </c>
      <c r="D16" s="97">
        <v>40810</v>
      </c>
      <c r="E16" s="99">
        <f>D16/2</f>
        <v>20405</v>
      </c>
      <c r="F16" s="31"/>
      <c r="G16" s="31"/>
      <c r="H16" s="32">
        <v>1</v>
      </c>
      <c r="I16" s="33">
        <f>ROUND(D16-I17,-1)</f>
        <v>23810</v>
      </c>
      <c r="J16" s="31"/>
      <c r="K16" s="82">
        <v>200000</v>
      </c>
      <c r="L16" s="64"/>
    </row>
    <row r="17" spans="1:12" ht="20.25" thickBot="1">
      <c r="A17" s="102"/>
      <c r="B17" s="3" t="s">
        <v>842</v>
      </c>
      <c r="C17" s="34" t="s">
        <v>880</v>
      </c>
      <c r="D17" s="98"/>
      <c r="E17" s="100"/>
      <c r="F17" s="35"/>
      <c r="G17" s="35">
        <v>6</v>
      </c>
      <c r="H17" s="36">
        <f>(31-G17)/30</f>
        <v>0.83333333333333337</v>
      </c>
      <c r="I17" s="37">
        <f>ROUND(E16*H17,-1)</f>
        <v>17000</v>
      </c>
      <c r="J17" s="35"/>
      <c r="K17" s="82">
        <v>200000</v>
      </c>
      <c r="L17" s="85"/>
    </row>
    <row r="18" spans="1:12" ht="20.25" thickBot="1">
      <c r="A18" s="101" t="s">
        <v>855</v>
      </c>
      <c r="B18" s="68" t="s">
        <v>844</v>
      </c>
      <c r="C18" s="30" t="s">
        <v>836</v>
      </c>
      <c r="D18" s="97">
        <v>46070</v>
      </c>
      <c r="E18" s="99">
        <f>D18/2</f>
        <v>23035</v>
      </c>
      <c r="F18" s="31">
        <v>5</v>
      </c>
      <c r="G18" s="31"/>
      <c r="H18" s="32">
        <f>F18/30</f>
        <v>0.16666666666666666</v>
      </c>
      <c r="I18" s="33">
        <f>ROUND(E18*H18,-1)</f>
        <v>3840</v>
      </c>
      <c r="J18" s="31"/>
      <c r="K18" s="82">
        <v>200000</v>
      </c>
      <c r="L18" s="84" t="s">
        <v>845</v>
      </c>
    </row>
    <row r="19" spans="1:12" ht="20.25" thickBot="1">
      <c r="A19" s="102"/>
      <c r="B19" s="83" t="s">
        <v>841</v>
      </c>
      <c r="C19" s="34" t="s">
        <v>881</v>
      </c>
      <c r="D19" s="98"/>
      <c r="E19" s="100"/>
      <c r="F19" s="35"/>
      <c r="G19" s="35">
        <v>1</v>
      </c>
      <c r="H19" s="36">
        <f>(31-G19)/30</f>
        <v>1</v>
      </c>
      <c r="I19" s="37">
        <f>ROUND(D18-I18,-1)</f>
        <v>42230</v>
      </c>
      <c r="J19" s="35"/>
      <c r="K19" s="82">
        <v>200000</v>
      </c>
      <c r="L19" s="85"/>
    </row>
    <row r="20" spans="1:12" ht="20.25" thickBot="1">
      <c r="A20" s="103" t="s">
        <v>856</v>
      </c>
      <c r="B20" s="65" t="s">
        <v>842</v>
      </c>
      <c r="C20" s="74" t="s">
        <v>882</v>
      </c>
      <c r="D20" s="105">
        <v>56620</v>
      </c>
      <c r="E20" s="105">
        <f>D20/2</f>
        <v>28310</v>
      </c>
      <c r="F20" s="31"/>
      <c r="G20" s="31">
        <v>2</v>
      </c>
      <c r="H20" s="32">
        <f>(31-G20)/30</f>
        <v>0.96666666666666667</v>
      </c>
      <c r="I20" s="33">
        <f>ROUND(E20*H20,-1)</f>
        <v>27370</v>
      </c>
      <c r="J20" s="31"/>
      <c r="K20" s="82">
        <v>200000</v>
      </c>
      <c r="L20" s="82"/>
    </row>
    <row r="21" spans="1:12" ht="20.25" thickBot="1">
      <c r="A21" s="104"/>
      <c r="B21" s="81" t="s">
        <v>841</v>
      </c>
      <c r="C21" s="73" t="s">
        <v>883</v>
      </c>
      <c r="D21" s="100"/>
      <c r="E21" s="100"/>
      <c r="F21" s="35"/>
      <c r="G21" s="35"/>
      <c r="H21" s="36">
        <v>1</v>
      </c>
      <c r="I21" s="37">
        <f>ROUND(D20-I20,-1)</f>
        <v>29250</v>
      </c>
      <c r="J21" s="35"/>
      <c r="K21" s="82">
        <v>200000</v>
      </c>
      <c r="L21" s="37"/>
    </row>
    <row r="22" spans="1:12" ht="20.25" thickBot="1">
      <c r="A22" s="101" t="s">
        <v>857</v>
      </c>
      <c r="B22" s="62" t="s">
        <v>841</v>
      </c>
      <c r="C22" s="30" t="s">
        <v>884</v>
      </c>
      <c r="D22" s="97">
        <v>70190</v>
      </c>
      <c r="E22" s="99">
        <f>D22/2</f>
        <v>35095</v>
      </c>
      <c r="F22" s="31"/>
      <c r="G22" s="31"/>
      <c r="H22" s="32">
        <v>1</v>
      </c>
      <c r="I22" s="33">
        <f>ROUND(D22-I23,-1)</f>
        <v>37430</v>
      </c>
      <c r="J22" s="31"/>
      <c r="K22" s="82">
        <v>200000</v>
      </c>
      <c r="L22" s="64"/>
    </row>
    <row r="23" spans="1:12" ht="20.25" thickBot="1">
      <c r="A23" s="102"/>
      <c r="B23" s="3" t="s">
        <v>842</v>
      </c>
      <c r="C23" s="34" t="s">
        <v>839</v>
      </c>
      <c r="D23" s="98"/>
      <c r="E23" s="100"/>
      <c r="F23" s="35"/>
      <c r="G23" s="35">
        <v>3</v>
      </c>
      <c r="H23" s="36">
        <f t="shared" ref="H23" si="0">(31-G23)/30</f>
        <v>0.93333333333333335</v>
      </c>
      <c r="I23" s="37">
        <f>ROUND(E22*H23,-1)</f>
        <v>32760</v>
      </c>
      <c r="J23" s="35"/>
      <c r="K23" s="82">
        <v>200000</v>
      </c>
      <c r="L23" s="85"/>
    </row>
    <row r="24" spans="1:12" ht="20.25" thickBot="1">
      <c r="A24" s="103" t="s">
        <v>858</v>
      </c>
      <c r="B24" s="65" t="s">
        <v>842</v>
      </c>
      <c r="C24" s="74" t="s">
        <v>885</v>
      </c>
      <c r="D24" s="105">
        <v>20140</v>
      </c>
      <c r="E24" s="105">
        <f>D24/2</f>
        <v>10070</v>
      </c>
      <c r="F24" s="31"/>
      <c r="G24" s="31">
        <v>22</v>
      </c>
      <c r="H24" s="32">
        <f>(31-G24)/30</f>
        <v>0.3</v>
      </c>
      <c r="I24" s="33">
        <f>ROUND(E24*H24,-1)</f>
        <v>3020</v>
      </c>
      <c r="J24" s="31"/>
      <c r="K24" s="82">
        <v>200000</v>
      </c>
      <c r="L24" s="82"/>
    </row>
    <row r="25" spans="1:12" ht="20.25" thickBot="1">
      <c r="A25" s="104"/>
      <c r="B25" s="81" t="s">
        <v>841</v>
      </c>
      <c r="C25" s="73" t="s">
        <v>886</v>
      </c>
      <c r="D25" s="100"/>
      <c r="E25" s="100"/>
      <c r="F25" s="35"/>
      <c r="G25" s="35"/>
      <c r="H25" s="36">
        <v>1</v>
      </c>
      <c r="I25" s="37">
        <f>ROUND(D24-I24,-1)</f>
        <v>17120</v>
      </c>
      <c r="J25" s="35"/>
      <c r="K25" s="82">
        <v>200000</v>
      </c>
      <c r="L25" s="37"/>
    </row>
    <row r="26" spans="1:12" ht="20.25" thickBot="1">
      <c r="A26" s="101" t="s">
        <v>859</v>
      </c>
      <c r="B26" s="62" t="s">
        <v>841</v>
      </c>
      <c r="C26" s="30" t="s">
        <v>887</v>
      </c>
      <c r="D26" s="97">
        <v>32100</v>
      </c>
      <c r="E26" s="99">
        <f>D26/2</f>
        <v>16050</v>
      </c>
      <c r="F26" s="31"/>
      <c r="G26" s="31"/>
      <c r="H26" s="32">
        <v>1</v>
      </c>
      <c r="I26" s="33">
        <f>ROUND(D26-I27,-1)</f>
        <v>19260</v>
      </c>
      <c r="J26" s="31"/>
      <c r="K26" s="82">
        <v>200000</v>
      </c>
      <c r="L26" s="64"/>
    </row>
    <row r="27" spans="1:12" ht="20.25" thickBot="1">
      <c r="A27" s="102"/>
      <c r="B27" s="3" t="s">
        <v>842</v>
      </c>
      <c r="C27" s="34" t="s">
        <v>888</v>
      </c>
      <c r="D27" s="98"/>
      <c r="E27" s="100"/>
      <c r="F27" s="35"/>
      <c r="G27" s="35">
        <v>7</v>
      </c>
      <c r="H27" s="36">
        <f>(31-G27)/30</f>
        <v>0.8</v>
      </c>
      <c r="I27" s="37">
        <f>ROUND(E26*H27,-1)</f>
        <v>12840</v>
      </c>
      <c r="J27" s="35"/>
      <c r="K27" s="82">
        <v>200000</v>
      </c>
      <c r="L27" s="85"/>
    </row>
    <row r="28" spans="1:12" ht="20.25" thickBot="1">
      <c r="A28" s="103" t="s">
        <v>860</v>
      </c>
      <c r="B28" s="65" t="s">
        <v>842</v>
      </c>
      <c r="C28" s="74" t="s">
        <v>889</v>
      </c>
      <c r="D28" s="105">
        <v>64820</v>
      </c>
      <c r="E28" s="105">
        <f>D28/2</f>
        <v>32410</v>
      </c>
      <c r="F28" s="31"/>
      <c r="G28" s="31">
        <v>2</v>
      </c>
      <c r="H28" s="32">
        <f>(31-G28)/30</f>
        <v>0.96666666666666667</v>
      </c>
      <c r="I28" s="33">
        <f>ROUND(E28*H28,-1)</f>
        <v>31330</v>
      </c>
      <c r="J28" s="31"/>
      <c r="K28" s="82">
        <v>200000</v>
      </c>
      <c r="L28" s="82"/>
    </row>
    <row r="29" spans="1:12" ht="20.25" thickBot="1">
      <c r="A29" s="104"/>
      <c r="B29" s="81" t="s">
        <v>841</v>
      </c>
      <c r="C29" s="73" t="s">
        <v>890</v>
      </c>
      <c r="D29" s="100"/>
      <c r="E29" s="100"/>
      <c r="F29" s="35"/>
      <c r="G29" s="35"/>
      <c r="H29" s="36">
        <v>1</v>
      </c>
      <c r="I29" s="37">
        <f>ROUND(D28-I28,-1)</f>
        <v>33490</v>
      </c>
      <c r="J29" s="35"/>
      <c r="K29" s="82">
        <v>200000</v>
      </c>
      <c r="L29" s="37"/>
    </row>
    <row r="30" spans="1:12" ht="20.25" thickBot="1">
      <c r="A30" s="103" t="s">
        <v>861</v>
      </c>
      <c r="B30" s="65" t="s">
        <v>842</v>
      </c>
      <c r="C30" s="74" t="s">
        <v>891</v>
      </c>
      <c r="D30" s="105">
        <v>59460</v>
      </c>
      <c r="E30" s="105">
        <f>D30/2</f>
        <v>29730</v>
      </c>
      <c r="F30" s="31"/>
      <c r="G30" s="31"/>
      <c r="H30" s="32">
        <v>1</v>
      </c>
      <c r="I30" s="33">
        <f>ROUND(D30-I31,-1)</f>
        <v>30720</v>
      </c>
      <c r="J30" s="31"/>
      <c r="K30" s="82">
        <v>200000</v>
      </c>
      <c r="L30" s="37"/>
    </row>
    <row r="31" spans="1:12" ht="20.25" thickBot="1">
      <c r="A31" s="104"/>
      <c r="B31" s="3" t="s">
        <v>829</v>
      </c>
      <c r="C31" s="73" t="s">
        <v>892</v>
      </c>
      <c r="D31" s="100"/>
      <c r="E31" s="100"/>
      <c r="F31" s="35"/>
      <c r="G31" s="35">
        <v>2</v>
      </c>
      <c r="H31" s="36">
        <f>(31-G31)/30</f>
        <v>0.96666666666666667</v>
      </c>
      <c r="I31" s="37">
        <f>ROUND(E30*H31,-1)</f>
        <v>28740</v>
      </c>
      <c r="J31" s="35"/>
      <c r="K31" s="82">
        <v>200000</v>
      </c>
      <c r="L31" s="37" t="s">
        <v>862</v>
      </c>
    </row>
    <row r="32" spans="1:12" ht="20.25" thickBot="1">
      <c r="A32" s="101" t="s">
        <v>863</v>
      </c>
      <c r="B32" s="62" t="s">
        <v>841</v>
      </c>
      <c r="C32" s="30" t="s">
        <v>893</v>
      </c>
      <c r="D32" s="97">
        <v>53220</v>
      </c>
      <c r="E32" s="99">
        <f>D32/2</f>
        <v>26610</v>
      </c>
      <c r="F32" s="31"/>
      <c r="G32" s="31"/>
      <c r="H32" s="32">
        <v>1</v>
      </c>
      <c r="I32" s="33">
        <f>ROUND(D32-I33,-1)</f>
        <v>44350</v>
      </c>
      <c r="J32" s="31"/>
      <c r="K32" s="82">
        <v>200000</v>
      </c>
      <c r="L32" s="64"/>
    </row>
    <row r="33" spans="1:12" ht="20.25" thickBot="1">
      <c r="A33" s="102"/>
      <c r="B33" s="75" t="s">
        <v>847</v>
      </c>
      <c r="C33" s="34" t="s">
        <v>894</v>
      </c>
      <c r="D33" s="98"/>
      <c r="E33" s="100"/>
      <c r="F33" s="35">
        <v>10</v>
      </c>
      <c r="G33" s="35"/>
      <c r="H33" s="36">
        <f>F33/30</f>
        <v>0.33333333333333331</v>
      </c>
      <c r="I33" s="37">
        <f>ROUND(E32*H33,-1)</f>
        <v>8870</v>
      </c>
      <c r="J33" s="35"/>
      <c r="K33" s="82">
        <v>200000</v>
      </c>
      <c r="L33" s="37" t="s">
        <v>864</v>
      </c>
    </row>
    <row r="34" spans="1:12" ht="20.25" thickBot="1">
      <c r="A34" s="101" t="s">
        <v>865</v>
      </c>
      <c r="B34" s="62" t="s">
        <v>841</v>
      </c>
      <c r="C34" s="30" t="s">
        <v>895</v>
      </c>
      <c r="D34" s="97">
        <v>90460</v>
      </c>
      <c r="E34" s="99">
        <f>D34/2</f>
        <v>45230</v>
      </c>
      <c r="F34" s="31"/>
      <c r="G34" s="31"/>
      <c r="H34" s="32">
        <v>1</v>
      </c>
      <c r="I34" s="33">
        <f>ROUND(D34-I35,-1)</f>
        <v>49750</v>
      </c>
      <c r="J34" s="31"/>
      <c r="K34" s="82">
        <v>200000</v>
      </c>
      <c r="L34" s="64"/>
    </row>
    <row r="35" spans="1:12" ht="20.25" thickBot="1">
      <c r="A35" s="102"/>
      <c r="B35" s="3" t="s">
        <v>842</v>
      </c>
      <c r="C35" s="34" t="s">
        <v>896</v>
      </c>
      <c r="D35" s="98"/>
      <c r="E35" s="100"/>
      <c r="F35" s="35"/>
      <c r="G35" s="35">
        <v>4</v>
      </c>
      <c r="H35" s="36">
        <f t="shared" ref="H35" si="1">(31-G35)/30</f>
        <v>0.9</v>
      </c>
      <c r="I35" s="37">
        <f>ROUND(E34*H35,-1)</f>
        <v>40710</v>
      </c>
      <c r="J35" s="35"/>
      <c r="K35" s="82">
        <v>200000</v>
      </c>
      <c r="L35" s="85"/>
    </row>
    <row r="36" spans="1:12" ht="20.25" thickBot="1">
      <c r="A36" s="101" t="s">
        <v>866</v>
      </c>
      <c r="B36" s="62" t="s">
        <v>841</v>
      </c>
      <c r="C36" s="30" t="s">
        <v>897</v>
      </c>
      <c r="D36" s="97">
        <v>30870</v>
      </c>
      <c r="E36" s="99">
        <f>D36/2</f>
        <v>15435</v>
      </c>
      <c r="F36" s="31"/>
      <c r="G36" s="31"/>
      <c r="H36" s="32">
        <v>1</v>
      </c>
      <c r="I36" s="33">
        <f>ROUND(D36-I37,-1)</f>
        <v>18520</v>
      </c>
      <c r="J36" s="31"/>
      <c r="K36" s="82">
        <v>200000</v>
      </c>
      <c r="L36" s="64"/>
    </row>
    <row r="37" spans="1:12" ht="20.25" thickBot="1">
      <c r="A37" s="102"/>
      <c r="B37" s="3" t="s">
        <v>842</v>
      </c>
      <c r="C37" s="34" t="s">
        <v>898</v>
      </c>
      <c r="D37" s="98"/>
      <c r="E37" s="100"/>
      <c r="F37" s="35"/>
      <c r="G37" s="35">
        <v>7</v>
      </c>
      <c r="H37" s="36">
        <f>(31-G37)/30</f>
        <v>0.8</v>
      </c>
      <c r="I37" s="37">
        <f>ROUND(E36*H37,-1)</f>
        <v>12350</v>
      </c>
      <c r="J37" s="35"/>
      <c r="K37" s="82">
        <v>200000</v>
      </c>
      <c r="L37" s="85"/>
    </row>
  </sheetData>
  <mergeCells count="54">
    <mergeCell ref="A36:A37"/>
    <mergeCell ref="D36:D37"/>
    <mergeCell ref="E36:E37"/>
    <mergeCell ref="A18:A19"/>
    <mergeCell ref="D18:D19"/>
    <mergeCell ref="E18:E19"/>
    <mergeCell ref="A20:A21"/>
    <mergeCell ref="D20:D21"/>
    <mergeCell ref="E20:E21"/>
    <mergeCell ref="A22:A23"/>
    <mergeCell ref="D22:D23"/>
    <mergeCell ref="E22:E23"/>
    <mergeCell ref="A24:A25"/>
    <mergeCell ref="D24:D25"/>
    <mergeCell ref="E24:E25"/>
    <mergeCell ref="A34:A35"/>
    <mergeCell ref="A6:A7"/>
    <mergeCell ref="D6:D7"/>
    <mergeCell ref="E6:E7"/>
    <mergeCell ref="A8:A9"/>
    <mergeCell ref="D8:D9"/>
    <mergeCell ref="E8:E9"/>
    <mergeCell ref="A2:A3"/>
    <mergeCell ref="D2:D3"/>
    <mergeCell ref="E2:E3"/>
    <mergeCell ref="A4:A5"/>
    <mergeCell ref="D4:D5"/>
    <mergeCell ref="E4:E5"/>
    <mergeCell ref="A10:A11"/>
    <mergeCell ref="D10:D11"/>
    <mergeCell ref="E10:E11"/>
    <mergeCell ref="A12:A13"/>
    <mergeCell ref="D12:D13"/>
    <mergeCell ref="E12:E13"/>
    <mergeCell ref="A14:A15"/>
    <mergeCell ref="D14:D15"/>
    <mergeCell ref="E14:E15"/>
    <mergeCell ref="A16:A17"/>
    <mergeCell ref="D16:D17"/>
    <mergeCell ref="E16:E17"/>
    <mergeCell ref="D34:D35"/>
    <mergeCell ref="E34:E35"/>
    <mergeCell ref="A26:A27"/>
    <mergeCell ref="D26:D27"/>
    <mergeCell ref="E26:E27"/>
    <mergeCell ref="A28:A29"/>
    <mergeCell ref="D28:D29"/>
    <mergeCell ref="E28:E29"/>
    <mergeCell ref="A30:A31"/>
    <mergeCell ref="D30:D31"/>
    <mergeCell ref="E30:E31"/>
    <mergeCell ref="A32:A33"/>
    <mergeCell ref="D32:D33"/>
    <mergeCell ref="E32:E33"/>
  </mergeCells>
  <phoneticPr fontId="1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0"/>
  <sheetViews>
    <sheetView workbookViewId="0">
      <selection activeCell="I43" sqref="I43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9.6640625" bestFit="1" customWidth="1"/>
    <col min="8" max="8" width="8.6640625" bestFit="1" customWidth="1"/>
    <col min="9" max="9" width="8.6640625" customWidth="1"/>
    <col min="10" max="11" width="9.21875" bestFit="1" customWidth="1"/>
    <col min="12" max="12" width="13.77734375" customWidth="1"/>
    <col min="13" max="13" width="16.77734375" style="38" bestFit="1" customWidth="1"/>
  </cols>
  <sheetData>
    <row r="1" spans="1:20" ht="28.5">
      <c r="A1" s="56" t="s">
        <v>814</v>
      </c>
      <c r="B1" s="57" t="s">
        <v>815</v>
      </c>
      <c r="C1" s="57" t="s">
        <v>816</v>
      </c>
      <c r="D1" s="58" t="s">
        <v>817</v>
      </c>
      <c r="E1" s="57" t="s">
        <v>818</v>
      </c>
      <c r="F1" s="59" t="s">
        <v>819</v>
      </c>
      <c r="G1" s="57" t="s">
        <v>820</v>
      </c>
      <c r="H1" s="57" t="s">
        <v>822</v>
      </c>
      <c r="I1" s="57" t="s">
        <v>821</v>
      </c>
      <c r="J1" s="57" t="s">
        <v>830</v>
      </c>
      <c r="K1" s="57" t="s">
        <v>833</v>
      </c>
      <c r="L1" s="59" t="s">
        <v>834</v>
      </c>
      <c r="M1"/>
      <c r="N1" s="79"/>
      <c r="O1" s="79"/>
      <c r="P1" s="79"/>
      <c r="Q1" s="79"/>
    </row>
    <row r="2" spans="1:20">
      <c r="A2" s="76" t="s">
        <v>836</v>
      </c>
      <c r="B2" s="60"/>
      <c r="C2" s="60"/>
      <c r="D2" s="60"/>
      <c r="E2" s="60"/>
      <c r="F2" s="60"/>
      <c r="G2" s="61">
        <v>200000</v>
      </c>
      <c r="H2" s="61">
        <v>2160</v>
      </c>
      <c r="I2" s="61">
        <v>22040</v>
      </c>
      <c r="J2" s="61">
        <v>21960</v>
      </c>
      <c r="K2" s="61">
        <v>3840</v>
      </c>
      <c r="L2" s="67">
        <f>G2-H2-I2-J2-K2</f>
        <v>150000</v>
      </c>
      <c r="M2"/>
      <c r="N2" s="78"/>
      <c r="O2" s="80"/>
      <c r="P2" s="80"/>
      <c r="Q2" s="78"/>
      <c r="R2" s="77"/>
    </row>
    <row r="3" spans="1:20">
      <c r="A3" s="76" t="s">
        <v>837</v>
      </c>
      <c r="B3" s="60"/>
      <c r="C3" s="60"/>
      <c r="D3" s="60"/>
      <c r="E3" s="60"/>
      <c r="F3" s="60"/>
      <c r="G3" s="61">
        <v>200000</v>
      </c>
      <c r="H3" s="61">
        <v>0</v>
      </c>
      <c r="I3" s="61">
        <v>0</v>
      </c>
      <c r="J3" s="61">
        <v>1860</v>
      </c>
      <c r="K3" s="61">
        <v>18500</v>
      </c>
      <c r="L3" s="67">
        <f t="shared" ref="L3:L5" si="0">G3-H3-I3-J3-K3</f>
        <v>179640</v>
      </c>
      <c r="M3"/>
      <c r="N3" s="78"/>
      <c r="O3" s="80"/>
      <c r="P3" s="80"/>
      <c r="Q3" s="78"/>
      <c r="R3" s="77"/>
    </row>
    <row r="4" spans="1:20">
      <c r="A4" s="76" t="s">
        <v>838</v>
      </c>
      <c r="B4" s="60"/>
      <c r="C4" s="60"/>
      <c r="D4" s="60"/>
      <c r="E4" s="60"/>
      <c r="F4" s="60"/>
      <c r="G4" s="61">
        <v>200000</v>
      </c>
      <c r="H4" s="61">
        <v>1600</v>
      </c>
      <c r="I4" s="61">
        <v>19500</v>
      </c>
      <c r="J4" s="61">
        <v>21910</v>
      </c>
      <c r="K4" s="61">
        <v>12970</v>
      </c>
      <c r="L4" s="67">
        <f t="shared" si="0"/>
        <v>144020</v>
      </c>
      <c r="M4"/>
      <c r="N4" s="78"/>
      <c r="O4" s="80"/>
      <c r="P4" s="80"/>
      <c r="Q4" s="78"/>
      <c r="R4" s="77"/>
    </row>
    <row r="5" spans="1:20">
      <c r="A5" s="76" t="s">
        <v>839</v>
      </c>
      <c r="B5" s="60"/>
      <c r="C5" s="60"/>
      <c r="D5" s="60"/>
      <c r="E5" s="60"/>
      <c r="F5" s="60"/>
      <c r="G5" s="61">
        <v>200000</v>
      </c>
      <c r="H5" s="61">
        <v>450</v>
      </c>
      <c r="I5" s="61">
        <v>6550</v>
      </c>
      <c r="J5" s="61">
        <v>11450</v>
      </c>
      <c r="K5" s="61">
        <v>10410</v>
      </c>
      <c r="L5" s="67">
        <f t="shared" si="0"/>
        <v>171140</v>
      </c>
      <c r="M5"/>
      <c r="N5" s="78"/>
      <c r="O5" s="80"/>
      <c r="P5" s="80"/>
      <c r="Q5" s="78"/>
      <c r="R5" s="77"/>
    </row>
    <row r="6" spans="1:20">
      <c r="K6" s="66"/>
      <c r="L6" s="66">
        <f>SUM(L2:L5)</f>
        <v>644800</v>
      </c>
      <c r="M6"/>
      <c r="N6" s="78"/>
      <c r="O6" s="80"/>
      <c r="P6" s="80"/>
      <c r="Q6" s="78"/>
      <c r="R6" s="77"/>
    </row>
    <row r="7" spans="1:20">
      <c r="M7"/>
      <c r="N7" s="78"/>
      <c r="O7" s="80"/>
      <c r="P7" s="80"/>
      <c r="Q7" s="78"/>
      <c r="R7" s="77"/>
    </row>
    <row r="8" spans="1:20">
      <c r="M8"/>
      <c r="N8" s="78"/>
      <c r="O8" s="80"/>
      <c r="P8" s="80"/>
      <c r="Q8" s="78"/>
      <c r="R8" s="77"/>
    </row>
    <row r="9" spans="1:20">
      <c r="M9"/>
      <c r="N9" s="78"/>
      <c r="O9" s="78"/>
      <c r="P9" s="78"/>
      <c r="Q9" s="78"/>
      <c r="R9" s="77"/>
    </row>
    <row r="10" spans="1:20">
      <c r="P10" s="78"/>
      <c r="Q10" s="78"/>
      <c r="R10" s="78"/>
      <c r="S10" s="78"/>
      <c r="T10" s="77"/>
    </row>
    <row r="16" spans="1:20">
      <c r="P16" s="78"/>
    </row>
    <row r="30" spans="13:13">
      <c r="M30" s="38" t="s">
        <v>831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2021-10-21T01:17:08Z</cp:lastPrinted>
  <dcterms:created xsi:type="dcterms:W3CDTF">2019-06-11T02:30:42Z</dcterms:created>
  <dcterms:modified xsi:type="dcterms:W3CDTF">2021-12-21T02:10:37Z</dcterms:modified>
</cp:coreProperties>
</file>