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470" yWindow="-180" windowWidth="17475" windowHeight="12195"/>
  </bookViews>
  <sheets>
    <sheet name="게시용" sheetId="7" r:id="rId1"/>
    <sheet name="입퇴사자 정산" sheetId="5" r:id="rId2"/>
    <sheet name="환급대상자" sheetId="8" r:id="rId3"/>
  </sheets>
  <definedNames>
    <definedName name="_xlnm.Print_Area" localSheetId="0">#N/A</definedName>
    <definedName name="_xlnm.Print_Titles" localSheetId="0">게시용!$4:$5</definedName>
  </definedNames>
  <calcPr calcId="124519"/>
</workbook>
</file>

<file path=xl/calcChain.xml><?xml version="1.0" encoding="utf-8"?>
<calcChain xmlns="http://schemas.openxmlformats.org/spreadsheetml/2006/main">
  <c r="I28" i="5"/>
  <c r="H28"/>
  <c r="H26"/>
  <c r="I26" s="1"/>
  <c r="I27" s="1"/>
  <c r="E26"/>
  <c r="I25"/>
  <c r="H25"/>
  <c r="H23"/>
  <c r="E23"/>
  <c r="I23" s="1"/>
  <c r="I24" s="1"/>
  <c r="I22"/>
  <c r="I21" s="1"/>
  <c r="H22"/>
  <c r="E21"/>
  <c r="I20"/>
  <c r="H20"/>
  <c r="H18"/>
  <c r="E18"/>
  <c r="I18" s="1"/>
  <c r="I19" s="1"/>
  <c r="H17"/>
  <c r="E16"/>
  <c r="I17" s="1"/>
  <c r="I16" s="1"/>
  <c r="H15"/>
  <c r="E14"/>
  <c r="I15" s="1"/>
  <c r="I14" s="1"/>
  <c r="I13"/>
  <c r="H13"/>
  <c r="H11"/>
  <c r="I11" s="1"/>
  <c r="I12" s="1"/>
  <c r="E11"/>
  <c r="I10"/>
  <c r="I9" s="1"/>
  <c r="H10"/>
  <c r="E9"/>
  <c r="I8"/>
  <c r="I7" s="1"/>
  <c r="H8"/>
  <c r="E7"/>
  <c r="I6"/>
  <c r="I5" s="1"/>
  <c r="H6"/>
  <c r="H5"/>
  <c r="E5"/>
  <c r="H4"/>
  <c r="I2"/>
  <c r="H2"/>
  <c r="E2"/>
  <c r="I4" s="1"/>
  <c r="I3" l="1"/>
  <c r="J3" i="7"/>
  <c r="D3" l="1"/>
  <c r="F3" l="1"/>
  <c r="H3" l="1"/>
  <c r="L3" l="1"/>
</calcChain>
</file>

<file path=xl/sharedStrings.xml><?xml version="1.0" encoding="utf-8"?>
<sst xmlns="http://schemas.openxmlformats.org/spreadsheetml/2006/main" count="924" uniqueCount="896">
  <si>
    <t>No.</t>
  </si>
  <si>
    <t>세대명</t>
  </si>
  <si>
    <t>2</t>
  </si>
  <si>
    <t>3</t>
  </si>
  <si>
    <t>4</t>
  </si>
  <si>
    <t>남-201</t>
  </si>
  <si>
    <t>5</t>
  </si>
  <si>
    <t>남-202</t>
  </si>
  <si>
    <t>6</t>
  </si>
  <si>
    <t>남-203</t>
  </si>
  <si>
    <t>7</t>
  </si>
  <si>
    <t>남-204</t>
  </si>
  <si>
    <t>8</t>
  </si>
  <si>
    <t>남-205</t>
  </si>
  <si>
    <t>9</t>
  </si>
  <si>
    <t>남-206</t>
  </si>
  <si>
    <t>10</t>
  </si>
  <si>
    <t>남-207</t>
  </si>
  <si>
    <t>11</t>
  </si>
  <si>
    <t>남-208</t>
  </si>
  <si>
    <t>12</t>
  </si>
  <si>
    <t>남-209</t>
  </si>
  <si>
    <t>13</t>
  </si>
  <si>
    <t>남-210</t>
  </si>
  <si>
    <t>14</t>
  </si>
  <si>
    <t>남-211</t>
  </si>
  <si>
    <t>15</t>
  </si>
  <si>
    <t>남-212</t>
  </si>
  <si>
    <t>16</t>
  </si>
  <si>
    <t>남-213</t>
  </si>
  <si>
    <t>17</t>
  </si>
  <si>
    <t>남-214</t>
  </si>
  <si>
    <t>18</t>
  </si>
  <si>
    <t>남-215</t>
  </si>
  <si>
    <t>19</t>
  </si>
  <si>
    <t>남-216</t>
  </si>
  <si>
    <t>20</t>
  </si>
  <si>
    <t>남-217</t>
  </si>
  <si>
    <t>21</t>
  </si>
  <si>
    <t>남-218</t>
  </si>
  <si>
    <t>22</t>
  </si>
  <si>
    <t>남-219</t>
  </si>
  <si>
    <t>23</t>
  </si>
  <si>
    <t>남-301</t>
  </si>
  <si>
    <t>24</t>
  </si>
  <si>
    <t>남-302</t>
  </si>
  <si>
    <t>25</t>
  </si>
  <si>
    <t>남-303</t>
  </si>
  <si>
    <t>26</t>
  </si>
  <si>
    <t>남-304</t>
  </si>
  <si>
    <t>27</t>
  </si>
  <si>
    <t>남-305</t>
  </si>
  <si>
    <t>28</t>
  </si>
  <si>
    <t>남-306</t>
  </si>
  <si>
    <t>29</t>
  </si>
  <si>
    <t>남-307</t>
  </si>
  <si>
    <t>30</t>
  </si>
  <si>
    <t>남-308</t>
  </si>
  <si>
    <t>31</t>
  </si>
  <si>
    <t>남-309</t>
  </si>
  <si>
    <t>32</t>
  </si>
  <si>
    <t>남-310</t>
  </si>
  <si>
    <t>33</t>
  </si>
  <si>
    <t>남-311</t>
  </si>
  <si>
    <t>34</t>
  </si>
  <si>
    <t>남-312</t>
  </si>
  <si>
    <t>35</t>
  </si>
  <si>
    <t>남-313</t>
  </si>
  <si>
    <t>36</t>
  </si>
  <si>
    <t>남-314</t>
  </si>
  <si>
    <t>37</t>
  </si>
  <si>
    <t>남-315</t>
  </si>
  <si>
    <t>38</t>
  </si>
  <si>
    <t>남-316</t>
  </si>
  <si>
    <t>39</t>
  </si>
  <si>
    <t>남-317</t>
  </si>
  <si>
    <t>40</t>
  </si>
  <si>
    <t>남-318</t>
  </si>
  <si>
    <t>41</t>
  </si>
  <si>
    <t>남-319</t>
  </si>
  <si>
    <t>42</t>
  </si>
  <si>
    <t>남-320</t>
  </si>
  <si>
    <t>43</t>
  </si>
  <si>
    <t>남-321</t>
  </si>
  <si>
    <t>44</t>
  </si>
  <si>
    <t>남-401</t>
  </si>
  <si>
    <t>45</t>
  </si>
  <si>
    <t>남-402</t>
  </si>
  <si>
    <t>46</t>
  </si>
  <si>
    <t>남-403</t>
  </si>
  <si>
    <t>47</t>
  </si>
  <si>
    <t>남-404</t>
  </si>
  <si>
    <t>48</t>
  </si>
  <si>
    <t>남-405</t>
  </si>
  <si>
    <t>49</t>
  </si>
  <si>
    <t>남-406</t>
  </si>
  <si>
    <t>50</t>
  </si>
  <si>
    <t>남-407</t>
  </si>
  <si>
    <t>51</t>
  </si>
  <si>
    <t>남-408</t>
  </si>
  <si>
    <t>52</t>
  </si>
  <si>
    <t>남-409</t>
  </si>
  <si>
    <t>53</t>
  </si>
  <si>
    <t>남-410</t>
  </si>
  <si>
    <t>54</t>
  </si>
  <si>
    <t>남-411</t>
  </si>
  <si>
    <t>55</t>
  </si>
  <si>
    <t>남-412</t>
  </si>
  <si>
    <t>56</t>
  </si>
  <si>
    <t>남-413</t>
  </si>
  <si>
    <t>57</t>
  </si>
  <si>
    <t>남-414</t>
  </si>
  <si>
    <t>58</t>
  </si>
  <si>
    <t>남-415</t>
  </si>
  <si>
    <t>59</t>
  </si>
  <si>
    <t>남-416</t>
  </si>
  <si>
    <t>60</t>
  </si>
  <si>
    <t>남-417</t>
  </si>
  <si>
    <t>61</t>
  </si>
  <si>
    <t>남-418</t>
  </si>
  <si>
    <t>62</t>
  </si>
  <si>
    <t>남-419</t>
  </si>
  <si>
    <t>63</t>
  </si>
  <si>
    <t>남-420</t>
  </si>
  <si>
    <t>64</t>
  </si>
  <si>
    <t>남-421</t>
  </si>
  <si>
    <t>65</t>
  </si>
  <si>
    <t>남-501</t>
  </si>
  <si>
    <t>66</t>
  </si>
  <si>
    <t>남-502</t>
  </si>
  <si>
    <t>67</t>
  </si>
  <si>
    <t>남-503</t>
  </si>
  <si>
    <t>68</t>
  </si>
  <si>
    <t>남-504</t>
  </si>
  <si>
    <t>69</t>
  </si>
  <si>
    <t>남-505</t>
  </si>
  <si>
    <t>70</t>
  </si>
  <si>
    <t>남-506</t>
  </si>
  <si>
    <t>71</t>
  </si>
  <si>
    <t>남-507</t>
  </si>
  <si>
    <t>72</t>
  </si>
  <si>
    <t>남-508</t>
  </si>
  <si>
    <t>73</t>
  </si>
  <si>
    <t>남-509</t>
  </si>
  <si>
    <t>74</t>
  </si>
  <si>
    <t>남-510</t>
  </si>
  <si>
    <t>75</t>
  </si>
  <si>
    <t>남-511</t>
  </si>
  <si>
    <t>76</t>
  </si>
  <si>
    <t>남-512</t>
  </si>
  <si>
    <t>77</t>
  </si>
  <si>
    <t>남-513</t>
  </si>
  <si>
    <t>78</t>
  </si>
  <si>
    <t>남-514</t>
  </si>
  <si>
    <t>79</t>
  </si>
  <si>
    <t>남-515</t>
  </si>
  <si>
    <t>80</t>
  </si>
  <si>
    <t>남-516</t>
  </si>
  <si>
    <t>81</t>
  </si>
  <si>
    <t>남-517</t>
  </si>
  <si>
    <t>82</t>
  </si>
  <si>
    <t>남-518</t>
  </si>
  <si>
    <t>83</t>
  </si>
  <si>
    <t>남-519</t>
  </si>
  <si>
    <t>84</t>
  </si>
  <si>
    <t>남-520</t>
  </si>
  <si>
    <t>85</t>
  </si>
  <si>
    <t>남-521</t>
  </si>
  <si>
    <t>86</t>
  </si>
  <si>
    <t>남-601</t>
  </si>
  <si>
    <t>87</t>
  </si>
  <si>
    <t>남-602</t>
  </si>
  <si>
    <t>88</t>
  </si>
  <si>
    <t>남-603</t>
  </si>
  <si>
    <t>89</t>
  </si>
  <si>
    <t>남-604</t>
  </si>
  <si>
    <t>90</t>
  </si>
  <si>
    <t>남-605</t>
  </si>
  <si>
    <t>91</t>
  </si>
  <si>
    <t>남-606</t>
  </si>
  <si>
    <t>92</t>
  </si>
  <si>
    <t>남-607</t>
  </si>
  <si>
    <t>93</t>
  </si>
  <si>
    <t>남-608</t>
  </si>
  <si>
    <t>94</t>
  </si>
  <si>
    <t>남-609</t>
  </si>
  <si>
    <t>95</t>
  </si>
  <si>
    <t>남-610</t>
  </si>
  <si>
    <t>96</t>
  </si>
  <si>
    <t>남-611</t>
  </si>
  <si>
    <t>97</t>
  </si>
  <si>
    <t>남-612</t>
  </si>
  <si>
    <t>98</t>
  </si>
  <si>
    <t>남-613</t>
  </si>
  <si>
    <t>99</t>
  </si>
  <si>
    <t>남-614</t>
  </si>
  <si>
    <t>100</t>
  </si>
  <si>
    <t>남-615</t>
  </si>
  <si>
    <t>101</t>
  </si>
  <si>
    <t>남-616</t>
  </si>
  <si>
    <t>102</t>
  </si>
  <si>
    <t>남-617</t>
  </si>
  <si>
    <t>103</t>
  </si>
  <si>
    <t>남-618</t>
  </si>
  <si>
    <t>104</t>
  </si>
  <si>
    <t>남-619</t>
  </si>
  <si>
    <t>105</t>
  </si>
  <si>
    <t>남-620</t>
  </si>
  <si>
    <t>106</t>
  </si>
  <si>
    <t>남-621</t>
  </si>
  <si>
    <t>107</t>
  </si>
  <si>
    <t>남-701</t>
  </si>
  <si>
    <t>108</t>
  </si>
  <si>
    <t>남-702</t>
  </si>
  <si>
    <t>109</t>
  </si>
  <si>
    <t>남-703</t>
  </si>
  <si>
    <t>110</t>
  </si>
  <si>
    <t>남-704</t>
  </si>
  <si>
    <t>111</t>
  </si>
  <si>
    <t>남-705</t>
  </si>
  <si>
    <t>112</t>
  </si>
  <si>
    <t>남-706</t>
  </si>
  <si>
    <t>113</t>
  </si>
  <si>
    <t>남-707</t>
  </si>
  <si>
    <t>114</t>
  </si>
  <si>
    <t>남-708</t>
  </si>
  <si>
    <t>115</t>
  </si>
  <si>
    <t>남-709</t>
  </si>
  <si>
    <t>116</t>
  </si>
  <si>
    <t>남-710</t>
  </si>
  <si>
    <t>117</t>
  </si>
  <si>
    <t>남-711</t>
  </si>
  <si>
    <t>118</t>
  </si>
  <si>
    <t>남-712</t>
  </si>
  <si>
    <t>119</t>
  </si>
  <si>
    <t>남-713</t>
  </si>
  <si>
    <t>120</t>
  </si>
  <si>
    <t>남-714</t>
  </si>
  <si>
    <t>121</t>
  </si>
  <si>
    <t>남-715</t>
  </si>
  <si>
    <t>122</t>
  </si>
  <si>
    <t>남-716</t>
  </si>
  <si>
    <t>123</t>
  </si>
  <si>
    <t>남-717</t>
  </si>
  <si>
    <t>124</t>
  </si>
  <si>
    <t>남-718</t>
  </si>
  <si>
    <t>125</t>
  </si>
  <si>
    <t>남-719</t>
  </si>
  <si>
    <t>126</t>
  </si>
  <si>
    <t>남-720</t>
  </si>
  <si>
    <t>127</t>
  </si>
  <si>
    <t>남-721</t>
  </si>
  <si>
    <t>128</t>
  </si>
  <si>
    <t>남-801</t>
  </si>
  <si>
    <t>129</t>
  </si>
  <si>
    <t>남-802</t>
  </si>
  <si>
    <t>130</t>
  </si>
  <si>
    <t>남-803</t>
  </si>
  <si>
    <t>131</t>
  </si>
  <si>
    <t>남-804</t>
  </si>
  <si>
    <t>132</t>
  </si>
  <si>
    <t>남-805</t>
  </si>
  <si>
    <t>133</t>
  </si>
  <si>
    <t>남-806</t>
  </si>
  <si>
    <t>134</t>
  </si>
  <si>
    <t>남-807</t>
  </si>
  <si>
    <t>135</t>
  </si>
  <si>
    <t>남-808</t>
  </si>
  <si>
    <t>136</t>
  </si>
  <si>
    <t>남-809</t>
  </si>
  <si>
    <t>137</t>
  </si>
  <si>
    <t>남-810</t>
  </si>
  <si>
    <t>138</t>
  </si>
  <si>
    <t>남-811</t>
  </si>
  <si>
    <t>139</t>
  </si>
  <si>
    <t>남-812</t>
  </si>
  <si>
    <t>140</t>
  </si>
  <si>
    <t>남-813</t>
  </si>
  <si>
    <t>141</t>
  </si>
  <si>
    <t>남-814</t>
  </si>
  <si>
    <t>142</t>
  </si>
  <si>
    <t>남-815</t>
  </si>
  <si>
    <t>143</t>
  </si>
  <si>
    <t>남-816</t>
  </si>
  <si>
    <t>144</t>
  </si>
  <si>
    <t>남-817</t>
  </si>
  <si>
    <t>145</t>
  </si>
  <si>
    <t>남-818</t>
  </si>
  <si>
    <t>146</t>
  </si>
  <si>
    <t>남-819</t>
  </si>
  <si>
    <t>147</t>
  </si>
  <si>
    <t>남-820</t>
  </si>
  <si>
    <t>148</t>
  </si>
  <si>
    <t>남-821</t>
  </si>
  <si>
    <t>149</t>
  </si>
  <si>
    <t>남-901</t>
  </si>
  <si>
    <t>150</t>
  </si>
  <si>
    <t>남-902</t>
  </si>
  <si>
    <t>151</t>
  </si>
  <si>
    <t>남-903</t>
  </si>
  <si>
    <t>152</t>
  </si>
  <si>
    <t>남-904</t>
  </si>
  <si>
    <t>153</t>
  </si>
  <si>
    <t>남-905</t>
  </si>
  <si>
    <t>154</t>
  </si>
  <si>
    <t>남-906</t>
  </si>
  <si>
    <t>155</t>
  </si>
  <si>
    <t>남-907</t>
  </si>
  <si>
    <t>156</t>
  </si>
  <si>
    <t>남-908</t>
  </si>
  <si>
    <t>157</t>
  </si>
  <si>
    <t>남-909</t>
  </si>
  <si>
    <t>158</t>
  </si>
  <si>
    <t>남-910</t>
  </si>
  <si>
    <t>159</t>
  </si>
  <si>
    <t>남-911</t>
  </si>
  <si>
    <t>160</t>
  </si>
  <si>
    <t>남-912</t>
  </si>
  <si>
    <t>161</t>
  </si>
  <si>
    <t>남-913</t>
  </si>
  <si>
    <t>162</t>
  </si>
  <si>
    <t>남-914</t>
  </si>
  <si>
    <t>163</t>
  </si>
  <si>
    <t>남-915</t>
  </si>
  <si>
    <t>164</t>
  </si>
  <si>
    <t>남-916</t>
  </si>
  <si>
    <t>165</t>
  </si>
  <si>
    <t>남-917</t>
  </si>
  <si>
    <t>166</t>
  </si>
  <si>
    <t>남-918</t>
  </si>
  <si>
    <t>167</t>
  </si>
  <si>
    <t>남-919</t>
  </si>
  <si>
    <t>168</t>
  </si>
  <si>
    <t>남-920</t>
  </si>
  <si>
    <t>169</t>
  </si>
  <si>
    <t>남-921</t>
  </si>
  <si>
    <t>170</t>
  </si>
  <si>
    <t>남-1001</t>
  </si>
  <si>
    <t>171</t>
  </si>
  <si>
    <t>남-1002</t>
  </si>
  <si>
    <t>172</t>
  </si>
  <si>
    <t>남-1003</t>
  </si>
  <si>
    <t>173</t>
  </si>
  <si>
    <t>남-1004</t>
  </si>
  <si>
    <t>174</t>
  </si>
  <si>
    <t>남-1005</t>
  </si>
  <si>
    <t>175</t>
  </si>
  <si>
    <t>남-1006</t>
  </si>
  <si>
    <t>176</t>
  </si>
  <si>
    <t>남-1007</t>
  </si>
  <si>
    <t>177</t>
  </si>
  <si>
    <t>남-1008</t>
  </si>
  <si>
    <t>178</t>
  </si>
  <si>
    <t>남-1009</t>
  </si>
  <si>
    <t>179</t>
  </si>
  <si>
    <t>남-1010</t>
  </si>
  <si>
    <t>180</t>
  </si>
  <si>
    <t>남-1011</t>
  </si>
  <si>
    <t>181</t>
  </si>
  <si>
    <t>남-1012</t>
  </si>
  <si>
    <t>182</t>
  </si>
  <si>
    <t>남-1013</t>
  </si>
  <si>
    <t>183</t>
  </si>
  <si>
    <t>남-1014</t>
  </si>
  <si>
    <t>184</t>
  </si>
  <si>
    <t>남-1015</t>
  </si>
  <si>
    <t>185</t>
  </si>
  <si>
    <t>남-1016</t>
  </si>
  <si>
    <t>186</t>
  </si>
  <si>
    <t>남-1017</t>
  </si>
  <si>
    <t>187</t>
  </si>
  <si>
    <t>남-1018</t>
  </si>
  <si>
    <t>188</t>
  </si>
  <si>
    <t>남-1019</t>
  </si>
  <si>
    <t>189</t>
  </si>
  <si>
    <t>남-1020</t>
  </si>
  <si>
    <t>190</t>
  </si>
  <si>
    <t>남-1021</t>
  </si>
  <si>
    <t>191</t>
  </si>
  <si>
    <t>남-1101</t>
  </si>
  <si>
    <t>192</t>
  </si>
  <si>
    <t>남-1102</t>
  </si>
  <si>
    <t>193</t>
  </si>
  <si>
    <t>남-1103</t>
  </si>
  <si>
    <t>194</t>
  </si>
  <si>
    <t>남-1104</t>
  </si>
  <si>
    <t>195</t>
  </si>
  <si>
    <t>남-1105</t>
  </si>
  <si>
    <t>196</t>
  </si>
  <si>
    <t>남-1106</t>
  </si>
  <si>
    <t>197</t>
  </si>
  <si>
    <t>남-1107</t>
  </si>
  <si>
    <t>198</t>
  </si>
  <si>
    <t>남-1108</t>
  </si>
  <si>
    <t>199</t>
  </si>
  <si>
    <t>남-1109</t>
  </si>
  <si>
    <t>200</t>
  </si>
  <si>
    <t>남-1110</t>
  </si>
  <si>
    <t>201</t>
  </si>
  <si>
    <t>남-1111</t>
  </si>
  <si>
    <t>202</t>
  </si>
  <si>
    <t>남-1112</t>
  </si>
  <si>
    <t>203</t>
  </si>
  <si>
    <t>남-1113</t>
  </si>
  <si>
    <t>204</t>
  </si>
  <si>
    <t>남-1114</t>
  </si>
  <si>
    <t>205</t>
  </si>
  <si>
    <t>남-1115</t>
  </si>
  <si>
    <t>206</t>
  </si>
  <si>
    <t>남-1116</t>
  </si>
  <si>
    <t>207</t>
  </si>
  <si>
    <t>남-1117</t>
  </si>
  <si>
    <t>208</t>
  </si>
  <si>
    <t>남-1118</t>
  </si>
  <si>
    <t>209</t>
  </si>
  <si>
    <t>남-1119</t>
  </si>
  <si>
    <t>210</t>
  </si>
  <si>
    <t>남-1120</t>
  </si>
  <si>
    <t>211</t>
  </si>
  <si>
    <t>남-1121</t>
  </si>
  <si>
    <t>212</t>
  </si>
  <si>
    <t>남-1201</t>
  </si>
  <si>
    <t>213</t>
  </si>
  <si>
    <t>남-1202</t>
  </si>
  <si>
    <t>214</t>
  </si>
  <si>
    <t>남-1203</t>
  </si>
  <si>
    <t>215</t>
  </si>
  <si>
    <t>남-1204</t>
  </si>
  <si>
    <t>216</t>
  </si>
  <si>
    <t>남-1205</t>
  </si>
  <si>
    <t>217</t>
  </si>
  <si>
    <t>남-1206</t>
  </si>
  <si>
    <t>218</t>
  </si>
  <si>
    <t>남-1207</t>
  </si>
  <si>
    <t>219</t>
  </si>
  <si>
    <t>남-1208</t>
  </si>
  <si>
    <t>220</t>
  </si>
  <si>
    <t>남-1209</t>
  </si>
  <si>
    <t>221</t>
  </si>
  <si>
    <t>남-1210</t>
  </si>
  <si>
    <t>222</t>
  </si>
  <si>
    <t>남-1211</t>
  </si>
  <si>
    <t>223</t>
  </si>
  <si>
    <t>남-1212</t>
  </si>
  <si>
    <t>224</t>
  </si>
  <si>
    <t>남-1213</t>
  </si>
  <si>
    <t>225</t>
  </si>
  <si>
    <t>남-1214</t>
  </si>
  <si>
    <t>226</t>
  </si>
  <si>
    <t>남-1301</t>
  </si>
  <si>
    <t>227</t>
  </si>
  <si>
    <t>남-1302</t>
  </si>
  <si>
    <t>228</t>
  </si>
  <si>
    <t>남-1303</t>
  </si>
  <si>
    <t>229</t>
  </si>
  <si>
    <t>남-1304</t>
  </si>
  <si>
    <t>230</t>
  </si>
  <si>
    <t>남-1305</t>
  </si>
  <si>
    <t>231</t>
  </si>
  <si>
    <t>남-1306</t>
  </si>
  <si>
    <t>232</t>
  </si>
  <si>
    <t>남-1307</t>
  </si>
  <si>
    <t>233</t>
  </si>
  <si>
    <t>남-1308</t>
  </si>
  <si>
    <t>234</t>
  </si>
  <si>
    <t>남-1309</t>
  </si>
  <si>
    <t>235</t>
  </si>
  <si>
    <t>남-1310</t>
  </si>
  <si>
    <t>236</t>
  </si>
  <si>
    <t>남-1311</t>
  </si>
  <si>
    <t>237</t>
  </si>
  <si>
    <t>남-1312</t>
  </si>
  <si>
    <t>238</t>
  </si>
  <si>
    <t>남-1313</t>
  </si>
  <si>
    <t>239</t>
  </si>
  <si>
    <t>남-1314</t>
  </si>
  <si>
    <t>240</t>
  </si>
  <si>
    <t>여-201</t>
  </si>
  <si>
    <t>241</t>
  </si>
  <si>
    <t>여-202</t>
  </si>
  <si>
    <t>242</t>
  </si>
  <si>
    <t>여-203</t>
  </si>
  <si>
    <t>243</t>
  </si>
  <si>
    <t>여-204</t>
  </si>
  <si>
    <t>244</t>
  </si>
  <si>
    <t>여-205</t>
  </si>
  <si>
    <t>245</t>
  </si>
  <si>
    <t>여-206</t>
  </si>
  <si>
    <t>246</t>
  </si>
  <si>
    <t>여-207</t>
  </si>
  <si>
    <t>247</t>
  </si>
  <si>
    <t>여-208</t>
  </si>
  <si>
    <t>248</t>
  </si>
  <si>
    <t>여-209</t>
  </si>
  <si>
    <t>249</t>
  </si>
  <si>
    <t>여-210</t>
  </si>
  <si>
    <t>250</t>
  </si>
  <si>
    <t>여-211</t>
  </si>
  <si>
    <t>251</t>
  </si>
  <si>
    <t>여-212</t>
  </si>
  <si>
    <t>252</t>
  </si>
  <si>
    <t>여-213</t>
  </si>
  <si>
    <t>253</t>
  </si>
  <si>
    <t>여-214</t>
  </si>
  <si>
    <t>254</t>
  </si>
  <si>
    <t>여-215</t>
  </si>
  <si>
    <t>255</t>
  </si>
  <si>
    <t>여-301</t>
  </si>
  <si>
    <t>256</t>
  </si>
  <si>
    <t>여-302</t>
  </si>
  <si>
    <t>257</t>
  </si>
  <si>
    <t>여-303</t>
  </si>
  <si>
    <t>258</t>
  </si>
  <si>
    <t>여-304</t>
  </si>
  <si>
    <t>259</t>
  </si>
  <si>
    <t>여-305</t>
  </si>
  <si>
    <t>260</t>
  </si>
  <si>
    <t>여-306</t>
  </si>
  <si>
    <t>261</t>
  </si>
  <si>
    <t>여-307</t>
  </si>
  <si>
    <t>262</t>
  </si>
  <si>
    <t>여-308</t>
  </si>
  <si>
    <t>263</t>
  </si>
  <si>
    <t>여-309</t>
  </si>
  <si>
    <t>264</t>
  </si>
  <si>
    <t>여-310</t>
  </si>
  <si>
    <t>265</t>
  </si>
  <si>
    <t>여-311</t>
  </si>
  <si>
    <t>266</t>
  </si>
  <si>
    <t>여-312</t>
  </si>
  <si>
    <t>267</t>
  </si>
  <si>
    <t>여-313</t>
  </si>
  <si>
    <t>268</t>
  </si>
  <si>
    <t>여-314</t>
  </si>
  <si>
    <t>269</t>
  </si>
  <si>
    <t>여-315</t>
  </si>
  <si>
    <t>270</t>
  </si>
  <si>
    <t>여-316</t>
  </si>
  <si>
    <t>271</t>
  </si>
  <si>
    <t>여-317</t>
  </si>
  <si>
    <t>272</t>
  </si>
  <si>
    <t>여-318</t>
  </si>
  <si>
    <t>273</t>
  </si>
  <si>
    <t>여-401</t>
  </si>
  <si>
    <t>274</t>
  </si>
  <si>
    <t>여-402</t>
  </si>
  <si>
    <t>275</t>
  </si>
  <si>
    <t>여-403</t>
  </si>
  <si>
    <t>276</t>
  </si>
  <si>
    <t>여-404</t>
  </si>
  <si>
    <t>277</t>
  </si>
  <si>
    <t>여-405</t>
  </si>
  <si>
    <t>278</t>
  </si>
  <si>
    <t>여-406</t>
  </si>
  <si>
    <t>279</t>
  </si>
  <si>
    <t>여-407</t>
  </si>
  <si>
    <t>280</t>
  </si>
  <si>
    <t>여-408</t>
  </si>
  <si>
    <t>281</t>
  </si>
  <si>
    <t>여-409</t>
  </si>
  <si>
    <t>282</t>
  </si>
  <si>
    <t>여-410</t>
  </si>
  <si>
    <t>283</t>
  </si>
  <si>
    <t>여-411</t>
  </si>
  <si>
    <t>284</t>
  </si>
  <si>
    <t>여-412</t>
  </si>
  <si>
    <t>285</t>
  </si>
  <si>
    <t>여-413</t>
  </si>
  <si>
    <t>286</t>
  </si>
  <si>
    <t>여-414</t>
  </si>
  <si>
    <t>287</t>
  </si>
  <si>
    <t>여-415</t>
  </si>
  <si>
    <t>288</t>
  </si>
  <si>
    <t>여-416</t>
  </si>
  <si>
    <t>289</t>
  </si>
  <si>
    <t>여-417</t>
  </si>
  <si>
    <t>290</t>
  </si>
  <si>
    <t>여-418</t>
  </si>
  <si>
    <t>291</t>
  </si>
  <si>
    <t>여-501</t>
  </si>
  <si>
    <t>292</t>
  </si>
  <si>
    <t>여-502</t>
  </si>
  <si>
    <t>293</t>
  </si>
  <si>
    <t>여-503</t>
  </si>
  <si>
    <t>294</t>
  </si>
  <si>
    <t>여-504</t>
  </si>
  <si>
    <t>295</t>
  </si>
  <si>
    <t>여-505</t>
  </si>
  <si>
    <t>296</t>
  </si>
  <si>
    <t>여-506</t>
  </si>
  <si>
    <t>297</t>
  </si>
  <si>
    <t>여-507</t>
  </si>
  <si>
    <t>298</t>
  </si>
  <si>
    <t>여-508</t>
  </si>
  <si>
    <t>299</t>
  </si>
  <si>
    <t>여-509</t>
  </si>
  <si>
    <t>300</t>
  </si>
  <si>
    <t>여-510</t>
  </si>
  <si>
    <t>301</t>
  </si>
  <si>
    <t>여-511</t>
  </si>
  <si>
    <t>302</t>
  </si>
  <si>
    <t>여-512</t>
  </si>
  <si>
    <t>303</t>
  </si>
  <si>
    <t>여-513</t>
  </si>
  <si>
    <t>304</t>
  </si>
  <si>
    <t>여-514</t>
  </si>
  <si>
    <t>305</t>
  </si>
  <si>
    <t>여-515</t>
  </si>
  <si>
    <t>306</t>
  </si>
  <si>
    <t>여-516</t>
  </si>
  <si>
    <t>307</t>
  </si>
  <si>
    <t>여-517</t>
  </si>
  <si>
    <t>308</t>
  </si>
  <si>
    <t>여-518</t>
  </si>
  <si>
    <t>309</t>
  </si>
  <si>
    <t>여-601</t>
  </si>
  <si>
    <t>310</t>
  </si>
  <si>
    <t>여-602</t>
  </si>
  <si>
    <t>311</t>
  </si>
  <si>
    <t>여-603</t>
  </si>
  <si>
    <t>312</t>
  </si>
  <si>
    <t>여-604</t>
  </si>
  <si>
    <t>313</t>
  </si>
  <si>
    <t>여-605</t>
  </si>
  <si>
    <t>314</t>
  </si>
  <si>
    <t>여-606</t>
  </si>
  <si>
    <t>315</t>
  </si>
  <si>
    <t>여-607</t>
  </si>
  <si>
    <t>316</t>
  </si>
  <si>
    <t>여-608</t>
  </si>
  <si>
    <t>317</t>
  </si>
  <si>
    <t>여-609</t>
  </si>
  <si>
    <t>318</t>
  </si>
  <si>
    <t>여-610</t>
  </si>
  <si>
    <t>319</t>
  </si>
  <si>
    <t>여-611</t>
  </si>
  <si>
    <t>320</t>
  </si>
  <si>
    <t>여-612</t>
  </si>
  <si>
    <t>321</t>
  </si>
  <si>
    <t>여-613</t>
  </si>
  <si>
    <t>322</t>
  </si>
  <si>
    <t>여-614</t>
  </si>
  <si>
    <t>323</t>
  </si>
  <si>
    <t>여-615</t>
  </si>
  <si>
    <t>324</t>
  </si>
  <si>
    <t>여-616</t>
  </si>
  <si>
    <t>325</t>
  </si>
  <si>
    <t>여-617</t>
  </si>
  <si>
    <t>326</t>
  </si>
  <si>
    <t>여-618</t>
  </si>
  <si>
    <t>327</t>
  </si>
  <si>
    <t>여-701</t>
  </si>
  <si>
    <t>328</t>
  </si>
  <si>
    <t>여-702</t>
  </si>
  <si>
    <t>329</t>
  </si>
  <si>
    <t>여-703</t>
  </si>
  <si>
    <t>330</t>
  </si>
  <si>
    <t>여-704</t>
  </si>
  <si>
    <t>331</t>
  </si>
  <si>
    <t>여-705</t>
  </si>
  <si>
    <t>332</t>
  </si>
  <si>
    <t>여-706</t>
  </si>
  <si>
    <t>333</t>
  </si>
  <si>
    <t>여-707</t>
  </si>
  <si>
    <t>334</t>
  </si>
  <si>
    <t>여-708</t>
  </si>
  <si>
    <t>335</t>
  </si>
  <si>
    <t>여-709</t>
  </si>
  <si>
    <t>336</t>
  </si>
  <si>
    <t>여-710</t>
  </si>
  <si>
    <t>337</t>
  </si>
  <si>
    <t>여-711</t>
  </si>
  <si>
    <t>338</t>
  </si>
  <si>
    <t>여-712</t>
  </si>
  <si>
    <t>339</t>
  </si>
  <si>
    <t>여-713</t>
  </si>
  <si>
    <t>340</t>
  </si>
  <si>
    <t>여-714</t>
  </si>
  <si>
    <t>341</t>
  </si>
  <si>
    <t>여-715</t>
  </si>
  <si>
    <t>342</t>
  </si>
  <si>
    <t>여-716</t>
  </si>
  <si>
    <t>343</t>
  </si>
  <si>
    <t>여-717</t>
  </si>
  <si>
    <t>344</t>
  </si>
  <si>
    <t>여-718</t>
  </si>
  <si>
    <t>345</t>
  </si>
  <si>
    <t>여-801</t>
  </si>
  <si>
    <t>346</t>
  </si>
  <si>
    <t>여-802</t>
  </si>
  <si>
    <t>347</t>
  </si>
  <si>
    <t>여-803</t>
  </si>
  <si>
    <t>348</t>
  </si>
  <si>
    <t>여-804</t>
  </si>
  <si>
    <t>349</t>
  </si>
  <si>
    <t>여-805</t>
  </si>
  <si>
    <t>350</t>
  </si>
  <si>
    <t>여-806</t>
  </si>
  <si>
    <t>351</t>
  </si>
  <si>
    <t>여-807</t>
  </si>
  <si>
    <t>352</t>
  </si>
  <si>
    <t>여-808</t>
  </si>
  <si>
    <t>353</t>
  </si>
  <si>
    <t>여-809</t>
  </si>
  <si>
    <t>354</t>
  </si>
  <si>
    <t>여-810</t>
  </si>
  <si>
    <t>355</t>
  </si>
  <si>
    <t>여-811</t>
  </si>
  <si>
    <t>356</t>
  </si>
  <si>
    <t>여-812</t>
  </si>
  <si>
    <t>357</t>
  </si>
  <si>
    <t>여-813</t>
  </si>
  <si>
    <t>358</t>
  </si>
  <si>
    <t>359</t>
  </si>
  <si>
    <t>여-815</t>
  </si>
  <si>
    <t>360</t>
  </si>
  <si>
    <t>여-816</t>
  </si>
  <si>
    <t>361</t>
  </si>
  <si>
    <t>여-817</t>
  </si>
  <si>
    <t>362</t>
  </si>
  <si>
    <t>여-818</t>
  </si>
  <si>
    <t>363</t>
  </si>
  <si>
    <t>여-901</t>
  </si>
  <si>
    <t>364</t>
  </si>
  <si>
    <t>여-902</t>
  </si>
  <si>
    <t>365</t>
  </si>
  <si>
    <t>여-903</t>
  </si>
  <si>
    <t>366</t>
  </si>
  <si>
    <t>여-904</t>
  </si>
  <si>
    <t>367</t>
  </si>
  <si>
    <t>여-905</t>
  </si>
  <si>
    <t>368</t>
  </si>
  <si>
    <t>여-906</t>
  </si>
  <si>
    <t>369</t>
  </si>
  <si>
    <t>여-907</t>
  </si>
  <si>
    <t>370</t>
  </si>
  <si>
    <t>여-908</t>
  </si>
  <si>
    <t>371</t>
  </si>
  <si>
    <t>여-909</t>
  </si>
  <si>
    <t>372</t>
  </si>
  <si>
    <t>여-910</t>
  </si>
  <si>
    <t>373</t>
  </si>
  <si>
    <t>여-911</t>
  </si>
  <si>
    <t>374</t>
  </si>
  <si>
    <t>여-912</t>
  </si>
  <si>
    <t>375</t>
  </si>
  <si>
    <t>여-913</t>
  </si>
  <si>
    <t>376</t>
  </si>
  <si>
    <t>여-914</t>
  </si>
  <si>
    <t>377</t>
  </si>
  <si>
    <t>여-915</t>
  </si>
  <si>
    <t>378</t>
  </si>
  <si>
    <t>여-916</t>
  </si>
  <si>
    <t>379</t>
  </si>
  <si>
    <t>여-917</t>
  </si>
  <si>
    <t>380</t>
  </si>
  <si>
    <t>여-918</t>
  </si>
  <si>
    <t>381</t>
  </si>
  <si>
    <t>여-1001</t>
  </si>
  <si>
    <t>382</t>
  </si>
  <si>
    <t>여-1002</t>
  </si>
  <si>
    <t>383</t>
  </si>
  <si>
    <t>여-1003</t>
  </si>
  <si>
    <t>384</t>
  </si>
  <si>
    <t>여-1004</t>
  </si>
  <si>
    <t>385</t>
  </si>
  <si>
    <t>여-1005</t>
  </si>
  <si>
    <t>386</t>
  </si>
  <si>
    <t>여-1006</t>
  </si>
  <si>
    <t>387</t>
  </si>
  <si>
    <t>여-1007</t>
  </si>
  <si>
    <t>388</t>
  </si>
  <si>
    <t>여-1008</t>
  </si>
  <si>
    <t>389</t>
  </si>
  <si>
    <t>여-1009</t>
  </si>
  <si>
    <t>390</t>
  </si>
  <si>
    <t>여-1010</t>
  </si>
  <si>
    <t>391</t>
  </si>
  <si>
    <t>여-1011</t>
  </si>
  <si>
    <t>392</t>
  </si>
  <si>
    <t>여-1012</t>
  </si>
  <si>
    <t>393</t>
  </si>
  <si>
    <t>여-1013</t>
  </si>
  <si>
    <t>394</t>
  </si>
  <si>
    <t>여-1014</t>
  </si>
  <si>
    <t>395</t>
  </si>
  <si>
    <t>여-1015</t>
  </si>
  <si>
    <t>396</t>
  </si>
  <si>
    <t>여-1016</t>
  </si>
  <si>
    <t>397</t>
  </si>
  <si>
    <t>여-1017</t>
  </si>
  <si>
    <t>398</t>
  </si>
  <si>
    <t>여-1018</t>
  </si>
  <si>
    <t>단가</t>
    <phoneticPr fontId="1" type="noConversion"/>
  </si>
  <si>
    <t>요금</t>
    <phoneticPr fontId="1" type="noConversion"/>
  </si>
  <si>
    <t>사용량</t>
    <phoneticPr fontId="1" type="noConversion"/>
  </si>
  <si>
    <t>호실</t>
    <phoneticPr fontId="1" type="noConversion"/>
  </si>
  <si>
    <t>구분</t>
    <phoneticPr fontId="1" type="noConversion"/>
  </si>
  <si>
    <t>이름</t>
    <phoneticPr fontId="1" type="noConversion"/>
  </si>
  <si>
    <t>호실비용</t>
    <phoneticPr fontId="1" type="noConversion"/>
  </si>
  <si>
    <t>1인비용</t>
    <phoneticPr fontId="1" type="noConversion"/>
  </si>
  <si>
    <t>퇴사일자</t>
    <phoneticPr fontId="1" type="noConversion"/>
  </si>
  <si>
    <t>입사일자</t>
    <phoneticPr fontId="1" type="noConversion"/>
  </si>
  <si>
    <t>선납금액</t>
    <phoneticPr fontId="1" type="noConversion"/>
  </si>
  <si>
    <t>전기(kwh)</t>
    <phoneticPr fontId="1" type="noConversion"/>
  </si>
  <si>
    <t>수도(㎥)</t>
    <phoneticPr fontId="1" type="noConversion"/>
  </si>
  <si>
    <t>온수(㎥)</t>
    <phoneticPr fontId="1" type="noConversion"/>
  </si>
  <si>
    <t>난방(Mwh)</t>
    <phoneticPr fontId="1" type="noConversion"/>
  </si>
  <si>
    <t>천정냉난방(시간)</t>
    <phoneticPr fontId="1" type="noConversion"/>
  </si>
  <si>
    <t>호실
구분</t>
    <phoneticPr fontId="1" type="noConversion"/>
  </si>
  <si>
    <t>요금</t>
    <phoneticPr fontId="1" type="noConversion"/>
  </si>
  <si>
    <t>사용시간</t>
    <phoneticPr fontId="1" type="noConversion"/>
  </si>
  <si>
    <t>거주일
비율</t>
    <phoneticPr fontId="1" type="noConversion"/>
  </si>
  <si>
    <t>1인거주
일수</t>
    <phoneticPr fontId="1" type="noConversion"/>
  </si>
  <si>
    <t>이름</t>
    <phoneticPr fontId="1" type="noConversion"/>
  </si>
  <si>
    <t>거주일
비율</t>
    <phoneticPr fontId="1" type="noConversion"/>
  </si>
  <si>
    <t>30%할인
금액</t>
    <phoneticPr fontId="1" type="noConversion"/>
  </si>
  <si>
    <t>비 고</t>
    <phoneticPr fontId="1" type="noConversion"/>
  </si>
  <si>
    <t>남-101</t>
  </si>
  <si>
    <t>남-102</t>
  </si>
  <si>
    <t>남-103</t>
  </si>
  <si>
    <t>요금합계</t>
    <phoneticPr fontId="1" type="noConversion"/>
  </si>
  <si>
    <t>1인 납부금</t>
    <phoneticPr fontId="1" type="noConversion"/>
  </si>
  <si>
    <t>`</t>
    <phoneticPr fontId="1" type="noConversion"/>
  </si>
  <si>
    <t>퇴사일자</t>
    <phoneticPr fontId="1" type="noConversion"/>
  </si>
  <si>
    <t>입사일자</t>
    <phoneticPr fontId="1" type="noConversion"/>
  </si>
  <si>
    <t>납부비용</t>
    <phoneticPr fontId="1" type="noConversion"/>
  </si>
  <si>
    <t>2월요금</t>
    <phoneticPr fontId="1" type="noConversion"/>
  </si>
  <si>
    <t>3월요금</t>
    <phoneticPr fontId="1" type="noConversion"/>
  </si>
  <si>
    <t>전화번호</t>
    <phoneticPr fontId="1" type="noConversion"/>
  </si>
  <si>
    <t>은행</t>
    <phoneticPr fontId="1" type="noConversion"/>
  </si>
  <si>
    <t>계좌번호</t>
    <phoneticPr fontId="1" type="noConversion"/>
  </si>
  <si>
    <t>예금주</t>
    <phoneticPr fontId="1" type="noConversion"/>
  </si>
  <si>
    <t>1</t>
  </si>
  <si>
    <t>여-814</t>
  </si>
  <si>
    <t>3월 요금</t>
    <phoneticPr fontId="1" type="noConversion"/>
  </si>
  <si>
    <t>환급액</t>
    <phoneticPr fontId="1" type="noConversion"/>
  </si>
  <si>
    <t>남-315</t>
    <phoneticPr fontId="1" type="noConversion"/>
  </si>
  <si>
    <t>중도입사자</t>
    <phoneticPr fontId="1" type="noConversion"/>
  </si>
  <si>
    <t>거주자</t>
    <phoneticPr fontId="1" type="noConversion"/>
  </si>
  <si>
    <t>중도퇴실자</t>
    <phoneticPr fontId="1" type="noConversion"/>
  </si>
  <si>
    <t>남-502</t>
    <phoneticPr fontId="1" type="noConversion"/>
  </si>
  <si>
    <t>호실이동</t>
    <phoneticPr fontId="1" type="noConversion"/>
  </si>
  <si>
    <t>709호 비용 18,460(+)=28,440원</t>
    <phoneticPr fontId="1" type="noConversion"/>
  </si>
  <si>
    <t>중도퇴실자</t>
    <phoneticPr fontId="1" type="noConversion"/>
  </si>
  <si>
    <t>남-507</t>
    <phoneticPr fontId="1" type="noConversion"/>
  </si>
  <si>
    <t>거주자</t>
    <phoneticPr fontId="1" type="noConversion"/>
  </si>
  <si>
    <t>중도입사자</t>
    <phoneticPr fontId="1" type="noConversion"/>
  </si>
  <si>
    <t>남-709</t>
    <phoneticPr fontId="1" type="noConversion"/>
  </si>
  <si>
    <t>거주자</t>
    <phoneticPr fontId="1" type="noConversion"/>
  </si>
  <si>
    <t>호실이동</t>
    <phoneticPr fontId="1" type="noConversion"/>
  </si>
  <si>
    <t>남-921</t>
    <phoneticPr fontId="1" type="noConversion"/>
  </si>
  <si>
    <t>중도입사자</t>
    <phoneticPr fontId="1" type="noConversion"/>
  </si>
  <si>
    <t>중도퇴실자</t>
    <phoneticPr fontId="1" type="noConversion"/>
  </si>
  <si>
    <t>남-1110</t>
    <phoneticPr fontId="1" type="noConversion"/>
  </si>
  <si>
    <t>여-313</t>
    <phoneticPr fontId="1" type="noConversion"/>
  </si>
  <si>
    <t>여-811</t>
    <phoneticPr fontId="1" type="noConversion"/>
  </si>
  <si>
    <t>여-910</t>
    <phoneticPr fontId="1" type="noConversion"/>
  </si>
  <si>
    <t>여-912</t>
    <phoneticPr fontId="1" type="noConversion"/>
  </si>
  <si>
    <t>여-913</t>
    <phoneticPr fontId="1" type="noConversion"/>
  </si>
  <si>
    <t>203호 비용 7,820원(+) = 17,080원</t>
    <phoneticPr fontId="1" type="noConversion"/>
  </si>
  <si>
    <t>백*현</t>
    <phoneticPr fontId="1" type="noConversion"/>
  </si>
  <si>
    <t>민*진</t>
    <phoneticPr fontId="1" type="noConversion"/>
  </si>
  <si>
    <t>이*형</t>
    <phoneticPr fontId="1" type="noConversion"/>
  </si>
  <si>
    <t>김*빈</t>
    <phoneticPr fontId="1" type="noConversion"/>
  </si>
  <si>
    <t>나*연</t>
    <phoneticPr fontId="1" type="noConversion"/>
  </si>
  <si>
    <t>정*민</t>
    <phoneticPr fontId="1" type="noConversion"/>
  </si>
  <si>
    <t>윤*섭</t>
    <phoneticPr fontId="1" type="noConversion"/>
  </si>
  <si>
    <t>김*원</t>
    <phoneticPr fontId="1" type="noConversion"/>
  </si>
  <si>
    <t>윤*식</t>
    <phoneticPr fontId="1" type="noConversion"/>
  </si>
  <si>
    <t>이*현</t>
    <phoneticPr fontId="1" type="noConversion"/>
  </si>
  <si>
    <t>이*담</t>
    <phoneticPr fontId="1" type="noConversion"/>
  </si>
  <si>
    <t>배*호</t>
    <phoneticPr fontId="1" type="noConversion"/>
  </si>
  <si>
    <t>박*호</t>
    <phoneticPr fontId="1" type="noConversion"/>
  </si>
  <si>
    <t>박*화</t>
    <phoneticPr fontId="1" type="noConversion"/>
  </si>
  <si>
    <t>박*빈</t>
    <phoneticPr fontId="1" type="noConversion"/>
  </si>
  <si>
    <t>양*영</t>
    <phoneticPr fontId="1" type="noConversion"/>
  </si>
  <si>
    <t>최*총</t>
    <phoneticPr fontId="1" type="noConversion"/>
  </si>
  <si>
    <t>김*은</t>
    <phoneticPr fontId="1" type="noConversion"/>
  </si>
  <si>
    <t>김*수</t>
    <phoneticPr fontId="1" type="noConversion"/>
  </si>
  <si>
    <t>유*령</t>
    <phoneticPr fontId="1" type="noConversion"/>
  </si>
  <si>
    <t>이*총</t>
    <phoneticPr fontId="1" type="noConversion"/>
  </si>
  <si>
    <t>손*은</t>
    <phoneticPr fontId="1" type="noConversion"/>
  </si>
  <si>
    <t>박*은</t>
    <phoneticPr fontId="1" type="noConversion"/>
  </si>
  <si>
    <t>우*연</t>
    <phoneticPr fontId="1" type="noConversion"/>
  </si>
  <si>
    <t>김*린</t>
    <phoneticPr fontId="1" type="noConversion"/>
  </si>
  <si>
    <t>임*윤</t>
    <phoneticPr fontId="1" type="noConversion"/>
  </si>
  <si>
    <t>유*령</t>
    <phoneticPr fontId="1" type="noConversion"/>
  </si>
  <si>
    <t>박*은</t>
    <phoneticPr fontId="1" type="noConversion"/>
  </si>
  <si>
    <t>이*담</t>
    <phoneticPr fontId="1" type="noConversion"/>
  </si>
  <si>
    <t>나*연</t>
    <phoneticPr fontId="1" type="noConversion"/>
  </si>
  <si>
    <t>김*은</t>
    <phoneticPr fontId="1" type="noConversion"/>
  </si>
  <si>
    <t>박*빈</t>
    <phoneticPr fontId="1" type="noConversion"/>
  </si>
  <si>
    <t>박*호</t>
    <phoneticPr fontId="1" type="noConversion"/>
  </si>
  <si>
    <t>전*호</t>
    <phoneticPr fontId="1" type="noConversion"/>
  </si>
  <si>
    <t>이*형</t>
    <phoneticPr fontId="1" type="noConversion"/>
  </si>
</sst>
</file>

<file path=xl/styles.xml><?xml version="1.0" encoding="utf-8"?>
<styleSheet xmlns="http://schemas.openxmlformats.org/spreadsheetml/2006/main">
  <numFmts count="7">
    <numFmt numFmtId="42" formatCode="_-&quot;₩&quot;* #,##0_-;\-&quot;₩&quot;* #,##0_-;_-&quot;₩&quot;* &quot;-&quot;_-;_-@_-"/>
    <numFmt numFmtId="176" formatCode="#,##0_ "/>
    <numFmt numFmtId="177" formatCode="#,##0.00_ "/>
    <numFmt numFmtId="178" formatCode="0_ "/>
    <numFmt numFmtId="179" formatCode="0.00_ "/>
    <numFmt numFmtId="180" formatCode="&quot;₩&quot;#,##0"/>
    <numFmt numFmtId="181" formatCode="&quot;₩&quot;#,##0_);[Red]\(&quot;₩&quot;#,##0\)"/>
  </numFmts>
  <fonts count="28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5"/>
      <name val="돋움"/>
      <family val="3"/>
      <charset val="129"/>
    </font>
    <font>
      <sz val="15"/>
      <name val="돋움"/>
      <family val="3"/>
      <charset val="129"/>
    </font>
    <font>
      <sz val="15"/>
      <name val="굴림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b/>
      <sz val="11"/>
      <name val="돋움"/>
      <family val="3"/>
      <charset val="129"/>
    </font>
    <font>
      <b/>
      <sz val="12"/>
      <name val="돋움"/>
      <family val="3"/>
      <charset val="129"/>
    </font>
    <font>
      <sz val="15"/>
      <color rgb="FFFF0000"/>
      <name val="돋움"/>
      <family val="3"/>
      <charset val="129"/>
    </font>
    <font>
      <sz val="11"/>
      <color theme="1"/>
      <name val="굴림"/>
      <family val="3"/>
      <charset val="129"/>
    </font>
    <font>
      <b/>
      <sz val="11"/>
      <color rgb="FF0070C0"/>
      <name val="굴림"/>
      <family val="3"/>
      <charset val="129"/>
    </font>
    <font>
      <b/>
      <sz val="11"/>
      <color theme="1"/>
      <name val="굴림"/>
      <family val="3"/>
      <charset val="129"/>
    </font>
    <font>
      <sz val="11"/>
      <color rgb="FF0070C0"/>
      <name val="굴림"/>
      <family val="3"/>
      <charset val="129"/>
    </font>
    <font>
      <sz val="11"/>
      <color theme="1"/>
      <name val="돋움"/>
      <family val="3"/>
      <charset val="129"/>
    </font>
    <font>
      <b/>
      <sz val="11"/>
      <color rgb="FFFF0000"/>
      <name val="돋움"/>
      <family val="3"/>
      <charset val="129"/>
    </font>
    <font>
      <sz val="11"/>
      <color rgb="FFFF0000"/>
      <name val="돋움"/>
      <family val="3"/>
      <charset val="129"/>
    </font>
    <font>
      <sz val="11"/>
      <color rgb="FFFF0000"/>
      <name val="굴림"/>
      <family val="3"/>
      <charset val="129"/>
    </font>
    <font>
      <sz val="15"/>
      <color rgb="FFFF0000"/>
      <name val="굴림"/>
      <family val="3"/>
      <charset val="129"/>
    </font>
    <font>
      <sz val="10"/>
      <color theme="1"/>
      <name val="굴림"/>
      <family val="3"/>
      <charset val="129"/>
    </font>
    <font>
      <b/>
      <sz val="11"/>
      <color theme="5" tint="0.39997558519241921"/>
      <name val="돋움"/>
      <family val="3"/>
      <charset val="129"/>
    </font>
    <font>
      <sz val="10"/>
      <color rgb="FF000000"/>
      <name val="굴림"/>
      <family val="3"/>
      <charset val="129"/>
    </font>
    <font>
      <sz val="11"/>
      <color theme="1"/>
      <name val="Calibri"/>
      <family val="2"/>
    </font>
    <font>
      <sz val="11"/>
      <name val="돋움"/>
      <family val="3"/>
      <charset val="129"/>
    </font>
    <font>
      <sz val="11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5"/>
      <color rgb="FF0070C0"/>
      <name val="굴림"/>
      <family val="3"/>
      <charset val="129"/>
    </font>
    <font>
      <b/>
      <sz val="11"/>
      <color rgb="FFFF0000"/>
      <name val="굴림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2" fillId="0" borderId="0"/>
    <xf numFmtId="0" fontId="23" fillId="0" borderId="0">
      <alignment vertical="center"/>
    </xf>
  </cellStyleXfs>
  <cellXfs count="140">
    <xf numFmtId="0" fontId="0" fillId="0" borderId="0" xfId="0"/>
    <xf numFmtId="49" fontId="3" fillId="0" borderId="0" xfId="0" applyNumberFormat="1" applyFont="1" applyFill="1" applyAlignment="1">
      <alignment horizontal="center"/>
    </xf>
    <xf numFmtId="49" fontId="3" fillId="0" borderId="0" xfId="0" applyNumberFormat="1" applyFont="1" applyFill="1"/>
    <xf numFmtId="178" fontId="3" fillId="0" borderId="0" xfId="0" applyNumberFormat="1" applyFont="1" applyFill="1"/>
    <xf numFmtId="176" fontId="9" fillId="0" borderId="0" xfId="0" applyNumberFormat="1" applyFont="1" applyFill="1"/>
    <xf numFmtId="179" fontId="3" fillId="0" borderId="0" xfId="0" applyNumberFormat="1" applyFont="1" applyFill="1"/>
    <xf numFmtId="49" fontId="0" fillId="0" borderId="0" xfId="0" applyNumberFormat="1" applyFont="1" applyFill="1" applyAlignment="1">
      <alignment horizontal="center"/>
    </xf>
    <xf numFmtId="178" fontId="0" fillId="0" borderId="0" xfId="0" applyNumberFormat="1" applyFont="1" applyFill="1" applyAlignment="1">
      <alignment horizontal="center"/>
    </xf>
    <xf numFmtId="49" fontId="5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/>
    <xf numFmtId="177" fontId="11" fillId="2" borderId="9" xfId="0" applyNumberFormat="1" applyFont="1" applyFill="1" applyBorder="1" applyAlignment="1">
      <alignment horizontal="center" vertical="center"/>
    </xf>
    <xf numFmtId="176" fontId="12" fillId="2" borderId="9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right" vertical="center"/>
    </xf>
    <xf numFmtId="49" fontId="5" fillId="0" borderId="4" xfId="0" applyNumberFormat="1" applyFont="1" applyFill="1" applyBorder="1" applyAlignment="1">
      <alignment horizontal="center" vertical="center"/>
    </xf>
    <xf numFmtId="176" fontId="10" fillId="0" borderId="4" xfId="0" applyNumberFormat="1" applyFont="1" applyFill="1" applyBorder="1" applyAlignment="1">
      <alignment horizontal="right" vertical="center"/>
    </xf>
    <xf numFmtId="177" fontId="13" fillId="0" borderId="4" xfId="0" applyNumberFormat="1" applyFont="1" applyFill="1" applyBorder="1" applyAlignment="1">
      <alignment horizontal="right" vertical="center"/>
    </xf>
    <xf numFmtId="178" fontId="0" fillId="0" borderId="11" xfId="0" applyNumberFormat="1" applyFont="1" applyFill="1" applyBorder="1" applyAlignment="1">
      <alignment horizontal="center"/>
    </xf>
    <xf numFmtId="49" fontId="5" fillId="0" borderId="7" xfId="0" applyNumberFormat="1" applyFont="1" applyFill="1" applyBorder="1" applyAlignment="1">
      <alignment horizontal="right" vertical="center"/>
    </xf>
    <xf numFmtId="49" fontId="5" fillId="0" borderId="1" xfId="0" applyNumberFormat="1" applyFont="1" applyFill="1" applyBorder="1" applyAlignment="1">
      <alignment horizontal="center" vertical="center"/>
    </xf>
    <xf numFmtId="178" fontId="0" fillId="0" borderId="12" xfId="0" applyNumberFormat="1" applyFont="1" applyFill="1" applyBorder="1" applyAlignment="1">
      <alignment horizontal="center"/>
    </xf>
    <xf numFmtId="49" fontId="5" fillId="0" borderId="8" xfId="0" applyNumberFormat="1" applyFont="1" applyFill="1" applyBorder="1" applyAlignment="1">
      <alignment horizontal="right" vertical="center"/>
    </xf>
    <xf numFmtId="49" fontId="5" fillId="0" borderId="3" xfId="0" applyNumberFormat="1" applyFont="1" applyFill="1" applyBorder="1" applyAlignment="1">
      <alignment horizontal="center" vertical="center"/>
    </xf>
    <xf numFmtId="178" fontId="0" fillId="0" borderId="13" xfId="0" applyNumberFormat="1" applyFont="1" applyFill="1" applyBorder="1" applyAlignment="1">
      <alignment horizontal="center"/>
    </xf>
    <xf numFmtId="177" fontId="0" fillId="0" borderId="0" xfId="0" applyNumberFormat="1" applyFont="1" applyFill="1"/>
    <xf numFmtId="176" fontId="14" fillId="0" borderId="0" xfId="0" applyNumberFormat="1" applyFont="1" applyFill="1"/>
    <xf numFmtId="42" fontId="15" fillId="0" borderId="0" xfId="0" applyNumberFormat="1" applyFont="1" applyFill="1"/>
    <xf numFmtId="42" fontId="14" fillId="0" borderId="0" xfId="0" applyNumberFormat="1" applyFont="1" applyFill="1"/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78" fontId="4" fillId="0" borderId="3" xfId="0" applyNumberFormat="1" applyFont="1" applyFill="1" applyBorder="1" applyAlignment="1">
      <alignment horizontal="right" vertical="center"/>
    </xf>
    <xf numFmtId="179" fontId="4" fillId="0" borderId="3" xfId="0" applyNumberFormat="1" applyFont="1" applyFill="1" applyBorder="1" applyAlignment="1">
      <alignment horizontal="right" vertical="center"/>
    </xf>
    <xf numFmtId="176" fontId="18" fillId="0" borderId="3" xfId="0" applyNumberFormat="1" applyFont="1" applyFill="1" applyBorder="1" applyAlignment="1">
      <alignment horizontal="right" vertical="center"/>
    </xf>
    <xf numFmtId="49" fontId="0" fillId="0" borderId="0" xfId="0" applyNumberFormat="1"/>
    <xf numFmtId="49" fontId="5" fillId="0" borderId="5" xfId="0" applyNumberFormat="1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center"/>
    </xf>
    <xf numFmtId="177" fontId="0" fillId="0" borderId="6" xfId="0" applyNumberFormat="1" applyFont="1" applyFill="1" applyBorder="1" applyAlignment="1">
      <alignment horizontal="center"/>
    </xf>
    <xf numFmtId="176" fontId="14" fillId="0" borderId="6" xfId="0" applyNumberFormat="1" applyFont="1" applyFill="1" applyBorder="1" applyAlignment="1">
      <alignment horizontal="center"/>
    </xf>
    <xf numFmtId="42" fontId="14" fillId="0" borderId="6" xfId="0" applyNumberFormat="1" applyFont="1" applyFill="1" applyBorder="1" applyAlignment="1">
      <alignment horizontal="center"/>
    </xf>
    <xf numFmtId="178" fontId="0" fillId="0" borderId="6" xfId="0" applyNumberFormat="1" applyFont="1" applyFill="1" applyBorder="1" applyAlignment="1">
      <alignment horizontal="center"/>
    </xf>
    <xf numFmtId="42" fontId="15" fillId="0" borderId="6" xfId="0" applyNumberFormat="1" applyFont="1" applyFill="1" applyBorder="1" applyAlignment="1">
      <alignment horizontal="center"/>
    </xf>
    <xf numFmtId="49" fontId="5" fillId="0" borderId="17" xfId="0" applyNumberFormat="1" applyFont="1" applyFill="1" applyBorder="1" applyAlignment="1">
      <alignment horizontal="center" vertical="center"/>
    </xf>
    <xf numFmtId="42" fontId="14" fillId="0" borderId="0" xfId="0" applyNumberFormat="1" applyFont="1" applyFill="1" applyBorder="1" applyAlignment="1">
      <alignment horizontal="center"/>
    </xf>
    <xf numFmtId="178" fontId="0" fillId="0" borderId="0" xfId="0" applyNumberFormat="1" applyFont="1" applyFill="1" applyBorder="1" applyAlignment="1">
      <alignment horizontal="center"/>
    </xf>
    <xf numFmtId="42" fontId="15" fillId="0" borderId="0" xfId="0" applyNumberFormat="1" applyFont="1" applyFill="1" applyBorder="1" applyAlignment="1">
      <alignment horizontal="center"/>
    </xf>
    <xf numFmtId="49" fontId="2" fillId="2" borderId="19" xfId="0" applyNumberFormat="1" applyFont="1" applyFill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/>
    </xf>
    <xf numFmtId="178" fontId="2" fillId="2" borderId="15" xfId="0" applyNumberFormat="1" applyFont="1" applyFill="1" applyBorder="1" applyAlignment="1">
      <alignment horizontal="center" vertical="center"/>
    </xf>
    <xf numFmtId="179" fontId="2" fillId="2" borderId="15" xfId="0" applyNumberFormat="1" applyFont="1" applyFill="1" applyBorder="1" applyAlignment="1">
      <alignment horizontal="center" vertical="center" wrapText="1"/>
    </xf>
    <xf numFmtId="178" fontId="2" fillId="2" borderId="15" xfId="0" applyNumberFormat="1" applyFont="1" applyFill="1" applyBorder="1" applyAlignment="1">
      <alignment horizontal="center" vertical="center" wrapText="1"/>
    </xf>
    <xf numFmtId="178" fontId="2" fillId="2" borderId="2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178" fontId="8" fillId="2" borderId="1" xfId="0" applyNumberFormat="1" applyFont="1" applyFill="1" applyBorder="1" applyAlignment="1">
      <alignment horizontal="center" vertical="center"/>
    </xf>
    <xf numFmtId="179" fontId="8" fillId="2" borderId="1" xfId="0" applyNumberFormat="1" applyFont="1" applyFill="1" applyBorder="1" applyAlignment="1">
      <alignment horizontal="center" vertical="center" wrapText="1"/>
    </xf>
    <xf numFmtId="178" fontId="8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49" fontId="9" fillId="0" borderId="0" xfId="0" applyNumberFormat="1" applyFont="1" applyFill="1"/>
    <xf numFmtId="176" fontId="4" fillId="0" borderId="21" xfId="0" applyNumberFormat="1" applyFont="1" applyFill="1" applyBorder="1" applyAlignment="1">
      <alignment horizontal="right" vertical="center"/>
    </xf>
    <xf numFmtId="49" fontId="4" fillId="4" borderId="2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2" fontId="17" fillId="0" borderId="14" xfId="0" applyNumberFormat="1" applyFont="1" applyFill="1" applyBorder="1" applyAlignment="1">
      <alignment horizontal="right" vertical="center"/>
    </xf>
    <xf numFmtId="42" fontId="16" fillId="0" borderId="0" xfId="0" applyNumberFormat="1" applyFont="1" applyFill="1"/>
    <xf numFmtId="42" fontId="20" fillId="0" borderId="16" xfId="0" applyNumberFormat="1" applyFont="1" applyFill="1" applyBorder="1"/>
    <xf numFmtId="42" fontId="20" fillId="0" borderId="0" xfId="0" applyNumberFormat="1" applyFont="1" applyFill="1"/>
    <xf numFmtId="0" fontId="0" fillId="0" borderId="0" xfId="0" applyBorder="1"/>
    <xf numFmtId="0" fontId="0" fillId="3" borderId="0" xfId="0" applyFill="1" applyBorder="1"/>
    <xf numFmtId="0" fontId="0" fillId="3" borderId="0" xfId="0" applyFill="1"/>
    <xf numFmtId="0" fontId="19" fillId="3" borderId="0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right" vertical="center"/>
    </xf>
    <xf numFmtId="0" fontId="24" fillId="3" borderId="1" xfId="1" applyNumberFormat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49" fontId="19" fillId="3" borderId="1" xfId="0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 applyProtection="1">
      <alignment horizontal="center" vertical="center"/>
      <protection locked="0"/>
    </xf>
    <xf numFmtId="178" fontId="4" fillId="0" borderId="1" xfId="0" applyNumberFormat="1" applyFont="1" applyFill="1" applyBorder="1" applyAlignment="1">
      <alignment horizontal="right" vertical="center"/>
    </xf>
    <xf numFmtId="179" fontId="4" fillId="0" borderId="1" xfId="0" applyNumberFormat="1" applyFont="1" applyFill="1" applyBorder="1" applyAlignment="1">
      <alignment horizontal="right" vertical="center"/>
    </xf>
    <xf numFmtId="176" fontId="18" fillId="0" borderId="1" xfId="0" applyNumberFormat="1" applyFont="1" applyFill="1" applyBorder="1" applyAlignment="1">
      <alignment horizontal="right" vertical="center"/>
    </xf>
    <xf numFmtId="0" fontId="4" fillId="3" borderId="31" xfId="0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center"/>
    </xf>
    <xf numFmtId="178" fontId="4" fillId="0" borderId="4" xfId="0" applyNumberFormat="1" applyFont="1" applyFill="1" applyBorder="1" applyAlignment="1">
      <alignment horizontal="right" vertical="center"/>
    </xf>
    <xf numFmtId="176" fontId="4" fillId="0" borderId="31" xfId="0" applyNumberFormat="1" applyFont="1" applyFill="1" applyBorder="1" applyAlignment="1">
      <alignment horizontal="right" vertical="center"/>
    </xf>
    <xf numFmtId="179" fontId="4" fillId="0" borderId="4" xfId="0" applyNumberFormat="1" applyFont="1" applyFill="1" applyBorder="1" applyAlignment="1">
      <alignment horizontal="right" vertical="center"/>
    </xf>
    <xf numFmtId="176" fontId="18" fillId="0" borderId="4" xfId="0" applyNumberFormat="1" applyFont="1" applyFill="1" applyBorder="1" applyAlignment="1">
      <alignment horizontal="right" vertical="center"/>
    </xf>
    <xf numFmtId="176" fontId="26" fillId="0" borderId="21" xfId="0" applyNumberFormat="1" applyFont="1" applyFill="1" applyBorder="1" applyAlignment="1">
      <alignment horizontal="right" vertical="center"/>
    </xf>
    <xf numFmtId="176" fontId="4" fillId="0" borderId="15" xfId="0" applyNumberFormat="1" applyFont="1" applyFill="1" applyBorder="1" applyAlignment="1">
      <alignment horizontal="right" vertical="center"/>
    </xf>
    <xf numFmtId="178" fontId="4" fillId="0" borderId="15" xfId="0" applyNumberFormat="1" applyFont="1" applyFill="1" applyBorder="1" applyAlignment="1">
      <alignment horizontal="right" vertical="center"/>
    </xf>
    <xf numFmtId="179" fontId="4" fillId="0" borderId="15" xfId="0" applyNumberFormat="1" applyFont="1" applyFill="1" applyBorder="1" applyAlignment="1">
      <alignment horizontal="right" vertical="center"/>
    </xf>
    <xf numFmtId="176" fontId="18" fillId="0" borderId="15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49" fontId="4" fillId="2" borderId="31" xfId="0" applyNumberFormat="1" applyFont="1" applyFill="1" applyBorder="1" applyAlignment="1">
      <alignment horizontal="center" vertical="center"/>
    </xf>
    <xf numFmtId="178" fontId="4" fillId="0" borderId="18" xfId="0" applyNumberFormat="1" applyFont="1" applyFill="1" applyBorder="1" applyAlignment="1">
      <alignment horizontal="right" vertical="center"/>
    </xf>
    <xf numFmtId="179" fontId="4" fillId="0" borderId="18" xfId="0" applyNumberFormat="1" applyFont="1" applyFill="1" applyBorder="1" applyAlignment="1">
      <alignment horizontal="right" vertical="center"/>
    </xf>
    <xf numFmtId="176" fontId="18" fillId="0" borderId="18" xfId="0" applyNumberFormat="1" applyFont="1" applyFill="1" applyBorder="1" applyAlignment="1">
      <alignment horizontal="right" vertical="center"/>
    </xf>
    <xf numFmtId="176" fontId="4" fillId="0" borderId="33" xfId="0" applyNumberFormat="1" applyFont="1" applyFill="1" applyBorder="1" applyAlignment="1">
      <alignment horizontal="right" vertical="center"/>
    </xf>
    <xf numFmtId="176" fontId="26" fillId="0" borderId="34" xfId="0" applyNumberFormat="1" applyFont="1" applyFill="1" applyBorder="1" applyAlignment="1">
      <alignment horizontal="right" vertical="center"/>
    </xf>
    <xf numFmtId="49" fontId="4" fillId="6" borderId="4" xfId="0" applyNumberFormat="1" applyFont="1" applyFill="1" applyBorder="1" applyAlignment="1">
      <alignment horizontal="center" vertical="center"/>
    </xf>
    <xf numFmtId="176" fontId="18" fillId="0" borderId="21" xfId="0" applyNumberFormat="1" applyFont="1" applyFill="1" applyBorder="1" applyAlignment="1">
      <alignment horizontal="right" vertical="center"/>
    </xf>
    <xf numFmtId="176" fontId="26" fillId="0" borderId="32" xfId="0" applyNumberFormat="1" applyFont="1" applyFill="1" applyBorder="1" applyAlignment="1">
      <alignment horizontal="right" vertical="center"/>
    </xf>
    <xf numFmtId="49" fontId="4" fillId="6" borderId="31" xfId="0" applyNumberFormat="1" applyFont="1" applyFill="1" applyBorder="1" applyAlignment="1">
      <alignment horizontal="center" vertical="center"/>
    </xf>
    <xf numFmtId="176" fontId="18" fillId="0" borderId="34" xfId="0" applyNumberFormat="1" applyFont="1" applyFill="1" applyBorder="1" applyAlignment="1">
      <alignment horizontal="right" vertical="center"/>
    </xf>
    <xf numFmtId="177" fontId="13" fillId="0" borderId="3" xfId="0" applyNumberFormat="1" applyFont="1" applyFill="1" applyBorder="1" applyAlignment="1">
      <alignment horizontal="right" vertical="center"/>
    </xf>
    <xf numFmtId="176" fontId="10" fillId="0" borderId="3" xfId="0" applyNumberFormat="1" applyFont="1" applyFill="1" applyBorder="1" applyAlignment="1">
      <alignment horizontal="right" vertical="center"/>
    </xf>
    <xf numFmtId="42" fontId="17" fillId="0" borderId="35" xfId="0" applyNumberFormat="1" applyFont="1" applyFill="1" applyBorder="1" applyAlignment="1">
      <alignment horizontal="right" vertical="center"/>
    </xf>
    <xf numFmtId="49" fontId="0" fillId="0" borderId="1" xfId="0" applyNumberFormat="1" applyBorder="1"/>
    <xf numFmtId="0" fontId="0" fillId="3" borderId="1" xfId="0" applyFill="1" applyBorder="1"/>
    <xf numFmtId="180" fontId="16" fillId="0" borderId="1" xfId="0" applyNumberFormat="1" applyFont="1" applyBorder="1" applyAlignment="1">
      <alignment horizontal="right" vertical="center"/>
    </xf>
    <xf numFmtId="181" fontId="16" fillId="0" borderId="1" xfId="0" applyNumberFormat="1" applyFont="1" applyBorder="1" applyAlignment="1">
      <alignment horizontal="right" vertical="center"/>
    </xf>
    <xf numFmtId="181" fontId="0" fillId="0" borderId="0" xfId="0" applyNumberFormat="1"/>
    <xf numFmtId="0" fontId="5" fillId="3" borderId="1" xfId="0" applyFont="1" applyFill="1" applyBorder="1" applyAlignment="1">
      <alignment horizontal="center" vertical="center" wrapText="1"/>
    </xf>
    <xf numFmtId="0" fontId="5" fillId="5" borderId="1" xfId="2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81" fontId="0" fillId="0" borderId="1" xfId="0" applyNumberFormat="1" applyBorder="1" applyAlignment="1">
      <alignment horizontal="center" vertical="center"/>
    </xf>
    <xf numFmtId="181" fontId="0" fillId="0" borderId="1" xfId="0" applyNumberFormat="1" applyBorder="1" applyAlignment="1">
      <alignment horizontal="right" vertical="center"/>
    </xf>
    <xf numFmtId="180" fontId="0" fillId="0" borderId="1" xfId="0" applyNumberFormat="1" applyBorder="1" applyAlignment="1">
      <alignment horizontal="center" vertical="center"/>
    </xf>
    <xf numFmtId="180" fontId="0" fillId="0" borderId="1" xfId="0" applyNumberFormat="1" applyBorder="1" applyAlignment="1">
      <alignment horizontal="right" vertical="center"/>
    </xf>
    <xf numFmtId="42" fontId="27" fillId="0" borderId="14" xfId="0" applyNumberFormat="1" applyFont="1" applyFill="1" applyBorder="1" applyAlignment="1">
      <alignment horizontal="right" vertical="center"/>
    </xf>
    <xf numFmtId="49" fontId="6" fillId="2" borderId="19" xfId="0" applyNumberFormat="1" applyFont="1" applyFill="1" applyBorder="1" applyAlignment="1">
      <alignment horizontal="center" vertical="center"/>
    </xf>
    <xf numFmtId="49" fontId="6" fillId="2" borderId="23" xfId="0" applyNumberFormat="1" applyFont="1" applyFill="1" applyBorder="1" applyAlignment="1">
      <alignment horizontal="center" vertical="center"/>
    </xf>
    <xf numFmtId="49" fontId="6" fillId="2" borderId="15" xfId="0" applyNumberFormat="1" applyFont="1" applyFill="1" applyBorder="1" applyAlignment="1">
      <alignment horizontal="center" vertical="center"/>
    </xf>
    <xf numFmtId="49" fontId="6" fillId="2" borderId="24" xfId="0" applyNumberFormat="1" applyFont="1" applyFill="1" applyBorder="1" applyAlignment="1">
      <alignment horizontal="center" vertical="center"/>
    </xf>
    <xf numFmtId="177" fontId="6" fillId="2" borderId="2" xfId="0" applyNumberFormat="1" applyFont="1" applyFill="1" applyBorder="1" applyAlignment="1">
      <alignment horizontal="center" vertical="center"/>
    </xf>
    <xf numFmtId="42" fontId="15" fillId="2" borderId="25" xfId="0" applyNumberFormat="1" applyFont="1" applyFill="1" applyBorder="1" applyAlignment="1">
      <alignment horizontal="center" vertical="center"/>
    </xf>
    <xf numFmtId="42" fontId="15" fillId="2" borderId="26" xfId="0" applyNumberFormat="1" applyFont="1" applyFill="1" applyBorder="1" applyAlignment="1">
      <alignment horizontal="center" vertical="center"/>
    </xf>
    <xf numFmtId="178" fontId="7" fillId="2" borderId="20" xfId="0" applyNumberFormat="1" applyFont="1" applyFill="1" applyBorder="1" applyAlignment="1">
      <alignment horizontal="center" vertical="center" wrapText="1"/>
    </xf>
    <xf numFmtId="178" fontId="7" fillId="2" borderId="27" xfId="0" applyNumberFormat="1" applyFont="1" applyFill="1" applyBorder="1" applyAlignment="1">
      <alignment horizontal="center" vertical="center"/>
    </xf>
    <xf numFmtId="42" fontId="20" fillId="2" borderId="5" xfId="0" applyNumberFormat="1" applyFont="1" applyFill="1" applyBorder="1" applyAlignment="1">
      <alignment horizontal="center" vertical="center"/>
    </xf>
    <xf numFmtId="42" fontId="20" fillId="2" borderId="28" xfId="0" applyNumberFormat="1" applyFont="1" applyFill="1" applyBorder="1" applyAlignment="1">
      <alignment horizontal="center" vertical="center"/>
    </xf>
    <xf numFmtId="49" fontId="4" fillId="0" borderId="19" xfId="0" applyNumberFormat="1" applyFont="1" applyFill="1" applyBorder="1" applyAlignment="1">
      <alignment horizontal="center" vertical="center"/>
    </xf>
    <xf numFmtId="49" fontId="4" fillId="0" borderId="29" xfId="0" applyNumberFormat="1" applyFont="1" applyFill="1" applyBorder="1" applyAlignment="1">
      <alignment horizontal="center" vertical="center"/>
    </xf>
    <xf numFmtId="49" fontId="4" fillId="0" borderId="30" xfId="0" applyNumberFormat="1" applyFont="1" applyFill="1" applyBorder="1" applyAlignment="1">
      <alignment horizontal="center" vertical="center"/>
    </xf>
    <xf numFmtId="176" fontId="4" fillId="0" borderId="15" xfId="0" applyNumberFormat="1" applyFont="1" applyFill="1" applyBorder="1" applyAlignment="1">
      <alignment horizontal="right" vertical="center"/>
    </xf>
    <xf numFmtId="176" fontId="4" fillId="0" borderId="22" xfId="0" applyNumberFormat="1" applyFont="1" applyFill="1" applyBorder="1" applyAlignment="1">
      <alignment horizontal="right" vertical="center"/>
    </xf>
    <xf numFmtId="176" fontId="4" fillId="0" borderId="18" xfId="0" applyNumberFormat="1" applyFont="1" applyFill="1" applyBorder="1" applyAlignment="1">
      <alignment horizontal="right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3" xfId="0" applyNumberFormat="1" applyFont="1" applyFill="1" applyBorder="1" applyAlignment="1">
      <alignment horizontal="right" vertical="center"/>
    </xf>
    <xf numFmtId="181" fontId="16" fillId="0" borderId="0" xfId="0" applyNumberFormat="1" applyFont="1"/>
  </cellXfs>
  <cellStyles count="3">
    <cellStyle name="Normal" xfId="1"/>
    <cellStyle name="표준" xfId="0" builtinId="0"/>
    <cellStyle name="표준_2학기" xfId="2"/>
  </cellStyles>
  <dxfs count="28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04"/>
  <sheetViews>
    <sheetView showGridLines="0" tabSelected="1" workbookViewId="0">
      <pane xSplit="2" ySplit="5" topLeftCell="C6" activePane="bottomRight" state="frozen"/>
      <selection activeCell="C6" sqref="C6"/>
      <selection pane="topRight"/>
      <selection pane="bottomLeft"/>
      <selection pane="bottomRight" activeCell="P6" sqref="P6"/>
    </sheetView>
  </sheetViews>
  <sheetFormatPr defaultRowHeight="13.5"/>
  <cols>
    <col min="1" max="1" width="4.44140625" style="11" customWidth="1"/>
    <col min="2" max="2" width="7.33203125" style="11" customWidth="1"/>
    <col min="3" max="3" width="9" style="25" customWidth="1"/>
    <col min="4" max="4" width="7.77734375" style="26" customWidth="1"/>
    <col min="5" max="5" width="7" style="25" customWidth="1"/>
    <col min="6" max="6" width="7.77734375" style="26" customWidth="1"/>
    <col min="7" max="7" width="7" style="25" customWidth="1"/>
    <col min="8" max="8" width="7.77734375" style="26" customWidth="1"/>
    <col min="9" max="9" width="7" style="25" customWidth="1"/>
    <col min="10" max="10" width="7.77734375" style="26" customWidth="1"/>
    <col min="11" max="11" width="7" style="25" customWidth="1"/>
    <col min="12" max="12" width="7.77734375" style="26" customWidth="1"/>
    <col min="13" max="13" width="14.33203125" style="28" bestFit="1" customWidth="1"/>
    <col min="14" max="14" width="5.5546875" style="7" customWidth="1"/>
    <col min="15" max="15" width="14.77734375" style="27" bestFit="1" customWidth="1"/>
    <col min="16" max="16384" width="8.88671875" style="11"/>
  </cols>
  <sheetData>
    <row r="1" spans="1:15" s="6" customFormat="1" ht="14.25" hidden="1" customHeight="1" thickBot="1">
      <c r="A1" s="35"/>
      <c r="B1" s="36"/>
      <c r="C1" s="37"/>
      <c r="D1" s="38" t="s">
        <v>793</v>
      </c>
      <c r="E1" s="37"/>
      <c r="F1" s="38" t="s">
        <v>793</v>
      </c>
      <c r="G1" s="37"/>
      <c r="H1" s="38" t="s">
        <v>793</v>
      </c>
      <c r="I1" s="37"/>
      <c r="J1" s="38" t="s">
        <v>793</v>
      </c>
      <c r="K1" s="37"/>
      <c r="L1" s="38" t="s">
        <v>793</v>
      </c>
      <c r="M1" s="39"/>
      <c r="N1" s="40"/>
      <c r="O1" s="41"/>
    </row>
    <row r="2" spans="1:15" s="6" customFormat="1" ht="14.25" hidden="1" customHeight="1" thickBot="1">
      <c r="A2" s="42"/>
      <c r="B2" s="8"/>
      <c r="C2" s="9"/>
      <c r="D2" s="10"/>
      <c r="E2" s="9"/>
      <c r="F2" s="10"/>
      <c r="G2" s="9"/>
      <c r="H2" s="10"/>
      <c r="I2" s="9"/>
      <c r="J2" s="10"/>
      <c r="K2" s="9"/>
      <c r="L2" s="10"/>
      <c r="M2" s="43"/>
      <c r="N2" s="44"/>
      <c r="O2" s="45"/>
    </row>
    <row r="3" spans="1:15" s="6" customFormat="1" ht="14.25" hidden="1" customHeight="1" thickBot="1">
      <c r="A3" s="42"/>
      <c r="B3" s="8"/>
      <c r="C3" s="9"/>
      <c r="D3" s="10" t="e">
        <f>#REF!</f>
        <v>#REF!</v>
      </c>
      <c r="E3" s="9"/>
      <c r="F3" s="10" t="e">
        <f>#REF!</f>
        <v>#REF!</v>
      </c>
      <c r="G3" s="9"/>
      <c r="H3" s="10" t="e">
        <f>#REF!</f>
        <v>#REF!</v>
      </c>
      <c r="I3" s="9"/>
      <c r="J3" s="10" t="e">
        <f>#REF!</f>
        <v>#REF!</v>
      </c>
      <c r="K3" s="9"/>
      <c r="L3" s="10" t="e">
        <f>#REF!</f>
        <v>#REF!</v>
      </c>
      <c r="M3" s="43"/>
      <c r="N3" s="44"/>
      <c r="O3" s="45"/>
    </row>
    <row r="4" spans="1:15">
      <c r="A4" s="118" t="s">
        <v>0</v>
      </c>
      <c r="B4" s="120" t="s">
        <v>1</v>
      </c>
      <c r="C4" s="122" t="s">
        <v>804</v>
      </c>
      <c r="D4" s="122"/>
      <c r="E4" s="122" t="s">
        <v>805</v>
      </c>
      <c r="F4" s="122"/>
      <c r="G4" s="122" t="s">
        <v>806</v>
      </c>
      <c r="H4" s="122"/>
      <c r="I4" s="122" t="s">
        <v>807</v>
      </c>
      <c r="J4" s="122"/>
      <c r="K4" s="122" t="s">
        <v>808</v>
      </c>
      <c r="L4" s="122"/>
      <c r="M4" s="123" t="s">
        <v>821</v>
      </c>
      <c r="N4" s="125" t="s">
        <v>809</v>
      </c>
      <c r="O4" s="127" t="s">
        <v>822</v>
      </c>
    </row>
    <row r="5" spans="1:15" ht="14.25" thickBot="1">
      <c r="A5" s="119"/>
      <c r="B5" s="121"/>
      <c r="C5" s="12" t="s">
        <v>795</v>
      </c>
      <c r="D5" s="13" t="s">
        <v>794</v>
      </c>
      <c r="E5" s="12" t="s">
        <v>795</v>
      </c>
      <c r="F5" s="13" t="s">
        <v>794</v>
      </c>
      <c r="G5" s="12" t="s">
        <v>795</v>
      </c>
      <c r="H5" s="13" t="s">
        <v>794</v>
      </c>
      <c r="I5" s="12" t="s">
        <v>795</v>
      </c>
      <c r="J5" s="13" t="s">
        <v>794</v>
      </c>
      <c r="K5" s="12" t="s">
        <v>811</v>
      </c>
      <c r="L5" s="13" t="s">
        <v>810</v>
      </c>
      <c r="M5" s="124"/>
      <c r="N5" s="126"/>
      <c r="O5" s="128"/>
    </row>
    <row r="6" spans="1:15" ht="14.25" thickTop="1">
      <c r="A6" s="14" t="s">
        <v>833</v>
      </c>
      <c r="B6" s="15" t="s">
        <v>818</v>
      </c>
      <c r="C6" s="17">
        <v>4.8</v>
      </c>
      <c r="D6" s="16">
        <v>618.55738332790747</v>
      </c>
      <c r="E6" s="17">
        <v>0.12</v>
      </c>
      <c r="F6" s="16">
        <v>279.32449083936939</v>
      </c>
      <c r="G6" s="17">
        <v>0.01</v>
      </c>
      <c r="H6" s="16">
        <v>90.655138299074522</v>
      </c>
      <c r="I6" s="17">
        <v>0.06</v>
      </c>
      <c r="J6" s="16">
        <v>6652.0139999999992</v>
      </c>
      <c r="K6" s="17">
        <v>6.083333333333333</v>
      </c>
      <c r="L6" s="16">
        <v>1675.0136192765808</v>
      </c>
      <c r="M6" s="61">
        <v>9320</v>
      </c>
      <c r="N6" s="18">
        <v>1</v>
      </c>
      <c r="O6" s="63">
        <v>9320</v>
      </c>
    </row>
    <row r="7" spans="1:15">
      <c r="A7" s="19" t="s">
        <v>2</v>
      </c>
      <c r="B7" s="20" t="s">
        <v>819</v>
      </c>
      <c r="C7" s="17">
        <v>5.2</v>
      </c>
      <c r="D7" s="16">
        <v>670.10383193856649</v>
      </c>
      <c r="E7" s="17">
        <v>6.9999999999999993E-2</v>
      </c>
      <c r="F7" s="16">
        <v>162.93928632296544</v>
      </c>
      <c r="G7" s="17">
        <v>0.01</v>
      </c>
      <c r="H7" s="16">
        <v>90.655138299074522</v>
      </c>
      <c r="I7" s="17">
        <v>0</v>
      </c>
      <c r="J7" s="16">
        <v>0</v>
      </c>
      <c r="K7" s="17">
        <v>0.25</v>
      </c>
      <c r="L7" s="16">
        <v>68.836176134654011</v>
      </c>
      <c r="M7" s="61">
        <v>990</v>
      </c>
      <c r="N7" s="21">
        <v>1</v>
      </c>
      <c r="O7" s="63">
        <v>990</v>
      </c>
    </row>
    <row r="8" spans="1:15">
      <c r="A8" s="19" t="s">
        <v>3</v>
      </c>
      <c r="B8" s="20" t="s">
        <v>820</v>
      </c>
      <c r="C8" s="17">
        <v>49.6</v>
      </c>
      <c r="D8" s="16">
        <v>6391.7596277217108</v>
      </c>
      <c r="E8" s="17">
        <v>5.71</v>
      </c>
      <c r="F8" s="16">
        <v>13291.190355773328</v>
      </c>
      <c r="G8" s="17">
        <v>3.39</v>
      </c>
      <c r="H8" s="16">
        <v>30732.091883386263</v>
      </c>
      <c r="I8" s="17">
        <v>0</v>
      </c>
      <c r="J8" s="16">
        <v>0</v>
      </c>
      <c r="K8" s="17">
        <v>85.933333333333337</v>
      </c>
      <c r="L8" s="16">
        <v>23661.288276685074</v>
      </c>
      <c r="M8" s="61">
        <v>74080</v>
      </c>
      <c r="N8" s="21">
        <v>1</v>
      </c>
      <c r="O8" s="63">
        <v>74080</v>
      </c>
    </row>
    <row r="9" spans="1:15">
      <c r="A9" s="19" t="s">
        <v>4</v>
      </c>
      <c r="B9" s="20" t="s">
        <v>5</v>
      </c>
      <c r="C9" s="17">
        <v>17.2</v>
      </c>
      <c r="D9" s="16">
        <v>2216.4972902583349</v>
      </c>
      <c r="E9" s="17">
        <v>3.26</v>
      </c>
      <c r="F9" s="16">
        <v>7588.3153344695347</v>
      </c>
      <c r="G9" s="17">
        <v>1.47</v>
      </c>
      <c r="H9" s="16">
        <v>13326.305329963954</v>
      </c>
      <c r="I9" s="17">
        <v>0.06</v>
      </c>
      <c r="J9" s="16">
        <v>6652.0139999999992</v>
      </c>
      <c r="K9" s="17">
        <v>33.916666666666664</v>
      </c>
      <c r="L9" s="16">
        <v>9338.7745622680595</v>
      </c>
      <c r="M9" s="61">
        <v>39120</v>
      </c>
      <c r="N9" s="21">
        <v>1</v>
      </c>
      <c r="O9" s="63">
        <v>39120</v>
      </c>
    </row>
    <row r="10" spans="1:15">
      <c r="A10" s="19" t="s">
        <v>6</v>
      </c>
      <c r="B10" s="20" t="s">
        <v>7</v>
      </c>
      <c r="C10" s="17">
        <v>27.8</v>
      </c>
      <c r="D10" s="16">
        <v>3582.4781784407974</v>
      </c>
      <c r="E10" s="17">
        <v>4.09</v>
      </c>
      <c r="F10" s="16">
        <v>9520.3097294418403</v>
      </c>
      <c r="G10" s="17">
        <v>1.17</v>
      </c>
      <c r="H10" s="16">
        <v>10606.651180991717</v>
      </c>
      <c r="I10" s="17">
        <v>0.06</v>
      </c>
      <c r="J10" s="16">
        <v>6652.0139999999992</v>
      </c>
      <c r="K10" s="17">
        <v>254.66666666666666</v>
      </c>
      <c r="L10" s="16">
        <v>70121.118089167547</v>
      </c>
      <c r="M10" s="117">
        <v>100480</v>
      </c>
      <c r="N10" s="21">
        <v>1</v>
      </c>
      <c r="O10" s="63">
        <v>100480</v>
      </c>
    </row>
    <row r="11" spans="1:15">
      <c r="A11" s="19" t="s">
        <v>8</v>
      </c>
      <c r="B11" s="20" t="s">
        <v>9</v>
      </c>
      <c r="C11" s="17">
        <v>20.100000000000001</v>
      </c>
      <c r="D11" s="16">
        <v>2590.2090426856125</v>
      </c>
      <c r="E11" s="17">
        <v>4.54</v>
      </c>
      <c r="F11" s="16">
        <v>10567.776570089476</v>
      </c>
      <c r="G11" s="17">
        <v>2.06</v>
      </c>
      <c r="H11" s="16">
        <v>18674.958489609351</v>
      </c>
      <c r="I11" s="17">
        <v>0</v>
      </c>
      <c r="J11" s="16">
        <v>0</v>
      </c>
      <c r="K11" s="17">
        <v>0</v>
      </c>
      <c r="L11" s="16">
        <v>0</v>
      </c>
      <c r="M11" s="61">
        <v>31830</v>
      </c>
      <c r="N11" s="21">
        <v>1</v>
      </c>
      <c r="O11" s="63">
        <v>31830</v>
      </c>
    </row>
    <row r="12" spans="1:15">
      <c r="A12" s="19" t="s">
        <v>10</v>
      </c>
      <c r="B12" s="20" t="s">
        <v>11</v>
      </c>
      <c r="C12" s="17">
        <v>48.5</v>
      </c>
      <c r="D12" s="16">
        <v>6250.006894042398</v>
      </c>
      <c r="E12" s="17">
        <v>2.85</v>
      </c>
      <c r="F12" s="16">
        <v>6633.9566574350229</v>
      </c>
      <c r="G12" s="17">
        <v>1.04</v>
      </c>
      <c r="H12" s="16">
        <v>9428.1343831037502</v>
      </c>
      <c r="I12" s="17">
        <v>0</v>
      </c>
      <c r="J12" s="16">
        <v>0</v>
      </c>
      <c r="K12" s="17">
        <v>5.9333333333333336</v>
      </c>
      <c r="L12" s="16">
        <v>1633.7119135957885</v>
      </c>
      <c r="M12" s="61">
        <v>23950</v>
      </c>
      <c r="N12" s="21">
        <v>1</v>
      </c>
      <c r="O12" s="63">
        <v>23950</v>
      </c>
    </row>
    <row r="13" spans="1:15">
      <c r="A13" s="19" t="s">
        <v>12</v>
      </c>
      <c r="B13" s="20" t="s">
        <v>13</v>
      </c>
      <c r="C13" s="17">
        <v>47</v>
      </c>
      <c r="D13" s="16">
        <v>6056.7077117524277</v>
      </c>
      <c r="E13" s="17">
        <v>5.37</v>
      </c>
      <c r="F13" s="16">
        <v>12499.77096506178</v>
      </c>
      <c r="G13" s="17">
        <v>2.99</v>
      </c>
      <c r="H13" s="16">
        <v>27105.886351423283</v>
      </c>
      <c r="I13" s="17">
        <v>0.08</v>
      </c>
      <c r="J13" s="16">
        <v>8869.351999999999</v>
      </c>
      <c r="K13" s="17">
        <v>1.6666666666666666E-2</v>
      </c>
      <c r="L13" s="16">
        <v>4.5890784089769339</v>
      </c>
      <c r="M13" s="117">
        <v>54540</v>
      </c>
      <c r="N13" s="21">
        <v>1</v>
      </c>
      <c r="O13" s="63">
        <v>54540</v>
      </c>
    </row>
    <row r="14" spans="1:15">
      <c r="A14" s="19" t="s">
        <v>14</v>
      </c>
      <c r="B14" s="20" t="s">
        <v>15</v>
      </c>
      <c r="C14" s="17">
        <v>29.2</v>
      </c>
      <c r="D14" s="16">
        <v>3762.8907485781037</v>
      </c>
      <c r="E14" s="17">
        <v>6.37</v>
      </c>
      <c r="F14" s="16">
        <v>14827.475055389859</v>
      </c>
      <c r="G14" s="17">
        <v>0.67</v>
      </c>
      <c r="H14" s="16">
        <v>6073.8942660379926</v>
      </c>
      <c r="I14" s="17">
        <v>0.08</v>
      </c>
      <c r="J14" s="16">
        <v>8869.351999999999</v>
      </c>
      <c r="K14" s="17">
        <v>25.633333333333333</v>
      </c>
      <c r="L14" s="16">
        <v>7058.0025930065249</v>
      </c>
      <c r="M14" s="61">
        <v>40590</v>
      </c>
      <c r="N14" s="21">
        <v>2</v>
      </c>
      <c r="O14" s="63">
        <v>20300</v>
      </c>
    </row>
    <row r="15" spans="1:15">
      <c r="A15" s="19" t="s">
        <v>16</v>
      </c>
      <c r="B15" s="20" t="s">
        <v>17</v>
      </c>
      <c r="C15" s="17">
        <v>10.8</v>
      </c>
      <c r="D15" s="16">
        <v>1391.7541124877919</v>
      </c>
      <c r="E15" s="17">
        <v>0</v>
      </c>
      <c r="F15" s="16">
        <v>0</v>
      </c>
      <c r="G15" s="17">
        <v>0</v>
      </c>
      <c r="H15" s="16">
        <v>0</v>
      </c>
      <c r="I15" s="17">
        <v>0</v>
      </c>
      <c r="J15" s="16">
        <v>0</v>
      </c>
      <c r="K15" s="17">
        <v>0</v>
      </c>
      <c r="L15" s="16">
        <v>0</v>
      </c>
      <c r="M15" s="61">
        <v>1390</v>
      </c>
      <c r="N15" s="21">
        <v>2</v>
      </c>
      <c r="O15" s="63">
        <v>700</v>
      </c>
    </row>
    <row r="16" spans="1:15">
      <c r="A16" s="19" t="s">
        <v>18</v>
      </c>
      <c r="B16" s="20" t="s">
        <v>19</v>
      </c>
      <c r="C16" s="17">
        <v>42.9</v>
      </c>
      <c r="D16" s="16">
        <v>5528.3566134931725</v>
      </c>
      <c r="E16" s="17">
        <v>8.2800000000000011</v>
      </c>
      <c r="F16" s="16">
        <v>19273.389867916489</v>
      </c>
      <c r="G16" s="17">
        <v>4.16</v>
      </c>
      <c r="H16" s="16">
        <v>37712.537532415001</v>
      </c>
      <c r="I16" s="17">
        <v>0.14000000000000001</v>
      </c>
      <c r="J16" s="16">
        <v>15521.366</v>
      </c>
      <c r="K16" s="17">
        <v>4.8</v>
      </c>
      <c r="L16" s="16">
        <v>1321.6545817853569</v>
      </c>
      <c r="M16" s="61">
        <v>79360</v>
      </c>
      <c r="N16" s="21">
        <v>2</v>
      </c>
      <c r="O16" s="63">
        <v>39680</v>
      </c>
    </row>
    <row r="17" spans="1:15">
      <c r="A17" s="19" t="s">
        <v>20</v>
      </c>
      <c r="B17" s="20" t="s">
        <v>21</v>
      </c>
      <c r="C17" s="17">
        <v>36.5</v>
      </c>
      <c r="D17" s="16">
        <v>4703.6134357226301</v>
      </c>
      <c r="E17" s="17">
        <v>6.42</v>
      </c>
      <c r="F17" s="16">
        <v>14943.860259906263</v>
      </c>
      <c r="G17" s="17">
        <v>3.46</v>
      </c>
      <c r="H17" s="16">
        <v>31366.677851479781</v>
      </c>
      <c r="I17" s="17">
        <v>0.02</v>
      </c>
      <c r="J17" s="16">
        <v>2217.3379999999997</v>
      </c>
      <c r="K17" s="17">
        <v>16.966666666666665</v>
      </c>
      <c r="L17" s="16">
        <v>4671.6818203385183</v>
      </c>
      <c r="M17" s="61">
        <v>57900</v>
      </c>
      <c r="N17" s="21">
        <v>2</v>
      </c>
      <c r="O17" s="63">
        <v>28950</v>
      </c>
    </row>
    <row r="18" spans="1:15">
      <c r="A18" s="19" t="s">
        <v>22</v>
      </c>
      <c r="B18" s="20" t="s">
        <v>23</v>
      </c>
      <c r="C18" s="17">
        <v>32.299999999999997</v>
      </c>
      <c r="D18" s="16">
        <v>4162.3757253107105</v>
      </c>
      <c r="E18" s="17">
        <v>12.87</v>
      </c>
      <c r="F18" s="16">
        <v>29957.551642522365</v>
      </c>
      <c r="G18" s="17">
        <v>3.19</v>
      </c>
      <c r="H18" s="16">
        <v>28918.98911740477</v>
      </c>
      <c r="I18" s="17">
        <v>0.02</v>
      </c>
      <c r="J18" s="16">
        <v>2217.3379999999997</v>
      </c>
      <c r="K18" s="17">
        <v>32.833333333333336</v>
      </c>
      <c r="L18" s="16">
        <v>9040.4844656845598</v>
      </c>
      <c r="M18" s="61">
        <v>74300</v>
      </c>
      <c r="N18" s="21">
        <v>2</v>
      </c>
      <c r="O18" s="63">
        <v>37150</v>
      </c>
    </row>
    <row r="19" spans="1:15">
      <c r="A19" s="19" t="s">
        <v>24</v>
      </c>
      <c r="B19" s="20" t="s">
        <v>25</v>
      </c>
      <c r="C19" s="17">
        <v>24.1</v>
      </c>
      <c r="D19" s="16">
        <v>3105.6735287922024</v>
      </c>
      <c r="E19" s="17">
        <v>8.6499999999999986</v>
      </c>
      <c r="F19" s="16">
        <v>20134.640381337871</v>
      </c>
      <c r="G19" s="17">
        <v>4.0199999999999996</v>
      </c>
      <c r="H19" s="16">
        <v>36443.365596227952</v>
      </c>
      <c r="I19" s="17">
        <v>0</v>
      </c>
      <c r="J19" s="16">
        <v>0</v>
      </c>
      <c r="K19" s="17">
        <v>2.15</v>
      </c>
      <c r="L19" s="16">
        <v>591.99111475802442</v>
      </c>
      <c r="M19" s="61">
        <v>60280</v>
      </c>
      <c r="N19" s="21">
        <v>2</v>
      </c>
      <c r="O19" s="63">
        <v>30140</v>
      </c>
    </row>
    <row r="20" spans="1:15">
      <c r="A20" s="19" t="s">
        <v>26</v>
      </c>
      <c r="B20" s="20" t="s">
        <v>27</v>
      </c>
      <c r="C20" s="17">
        <v>37.200000000000003</v>
      </c>
      <c r="D20" s="16">
        <v>4793.8197207912835</v>
      </c>
      <c r="E20" s="17">
        <v>9.4600000000000009</v>
      </c>
      <c r="F20" s="16">
        <v>22020.080694503624</v>
      </c>
      <c r="G20" s="17">
        <v>3.18</v>
      </c>
      <c r="H20" s="16">
        <v>28828.333979105697</v>
      </c>
      <c r="I20" s="17">
        <v>0</v>
      </c>
      <c r="J20" s="16">
        <v>0</v>
      </c>
      <c r="K20" s="17">
        <v>219.05</v>
      </c>
      <c r="L20" s="16">
        <v>60314.257529183844</v>
      </c>
      <c r="M20" s="117">
        <v>115960</v>
      </c>
      <c r="N20" s="21">
        <v>2</v>
      </c>
      <c r="O20" s="63">
        <v>57980</v>
      </c>
    </row>
    <row r="21" spans="1:15">
      <c r="A21" s="19" t="s">
        <v>28</v>
      </c>
      <c r="B21" s="20" t="s">
        <v>29</v>
      </c>
      <c r="C21" s="17">
        <v>24.8</v>
      </c>
      <c r="D21" s="16">
        <v>3195.8798138608554</v>
      </c>
      <c r="E21" s="17">
        <v>8.83</v>
      </c>
      <c r="F21" s="16">
        <v>20553.62711759693</v>
      </c>
      <c r="G21" s="17">
        <v>1.5</v>
      </c>
      <c r="H21" s="16">
        <v>13598.270744861176</v>
      </c>
      <c r="I21" s="17">
        <v>0</v>
      </c>
      <c r="J21" s="16">
        <v>0</v>
      </c>
      <c r="K21" s="17">
        <v>162.68333333333334</v>
      </c>
      <c r="L21" s="16">
        <v>44793.994350023851</v>
      </c>
      <c r="M21" s="61">
        <v>82140</v>
      </c>
      <c r="N21" s="21">
        <v>2</v>
      </c>
      <c r="O21" s="63">
        <v>41070</v>
      </c>
    </row>
    <row r="22" spans="1:15">
      <c r="A22" s="19" t="s">
        <v>30</v>
      </c>
      <c r="B22" s="20" t="s">
        <v>31</v>
      </c>
      <c r="C22" s="17">
        <v>29.8</v>
      </c>
      <c r="D22" s="16">
        <v>3840.2104214940923</v>
      </c>
      <c r="E22" s="17">
        <v>6.74</v>
      </c>
      <c r="F22" s="16">
        <v>15688.725568811247</v>
      </c>
      <c r="G22" s="17">
        <v>2.8</v>
      </c>
      <c r="H22" s="16">
        <v>25383.438723740863</v>
      </c>
      <c r="I22" s="17">
        <v>0.06</v>
      </c>
      <c r="J22" s="16">
        <v>6652.0139999999992</v>
      </c>
      <c r="K22" s="17">
        <v>0</v>
      </c>
      <c r="L22" s="16">
        <v>0</v>
      </c>
      <c r="M22" s="61">
        <v>51560</v>
      </c>
      <c r="N22" s="21">
        <v>2</v>
      </c>
      <c r="O22" s="63">
        <v>25780</v>
      </c>
    </row>
    <row r="23" spans="1:15">
      <c r="A23" s="19" t="s">
        <v>32</v>
      </c>
      <c r="B23" s="20" t="s">
        <v>33</v>
      </c>
      <c r="C23" s="17">
        <v>26.2</v>
      </c>
      <c r="D23" s="16">
        <v>3376.2923839981613</v>
      </c>
      <c r="E23" s="17">
        <v>6.27</v>
      </c>
      <c r="F23" s="16">
        <v>14594.704646357048</v>
      </c>
      <c r="G23" s="17">
        <v>1.63</v>
      </c>
      <c r="H23" s="16">
        <v>14776.787542749145</v>
      </c>
      <c r="I23" s="17">
        <v>0.04</v>
      </c>
      <c r="J23" s="16">
        <v>4434.6759999999995</v>
      </c>
      <c r="K23" s="17">
        <v>64.95</v>
      </c>
      <c r="L23" s="16">
        <v>17883.638559783114</v>
      </c>
      <c r="M23" s="61">
        <v>55070</v>
      </c>
      <c r="N23" s="21">
        <v>2</v>
      </c>
      <c r="O23" s="63">
        <v>27540</v>
      </c>
    </row>
    <row r="24" spans="1:15">
      <c r="A24" s="19" t="s">
        <v>34</v>
      </c>
      <c r="B24" s="20" t="s">
        <v>35</v>
      </c>
      <c r="C24" s="17">
        <v>51.1</v>
      </c>
      <c r="D24" s="16">
        <v>6585.058810011682</v>
      </c>
      <c r="E24" s="17">
        <v>11.51</v>
      </c>
      <c r="F24" s="16">
        <v>26791.874079676178</v>
      </c>
      <c r="G24" s="17">
        <v>5.84</v>
      </c>
      <c r="H24" s="16">
        <v>52942.600766659518</v>
      </c>
      <c r="I24" s="17">
        <v>0.01</v>
      </c>
      <c r="J24" s="16">
        <v>1108.6689999999999</v>
      </c>
      <c r="K24" s="17">
        <v>241.63333333333333</v>
      </c>
      <c r="L24" s="16">
        <v>66532.458773347593</v>
      </c>
      <c r="M24" s="117">
        <v>153960</v>
      </c>
      <c r="N24" s="21">
        <v>2</v>
      </c>
      <c r="O24" s="63">
        <v>76980</v>
      </c>
    </row>
    <row r="25" spans="1:15">
      <c r="A25" s="19" t="s">
        <v>36</v>
      </c>
      <c r="B25" s="20" t="s">
        <v>37</v>
      </c>
      <c r="C25" s="17">
        <v>28</v>
      </c>
      <c r="D25" s="16">
        <v>3608.251402746127</v>
      </c>
      <c r="E25" s="17">
        <v>5.8699999999999992</v>
      </c>
      <c r="F25" s="16">
        <v>13663.623010225818</v>
      </c>
      <c r="G25" s="17">
        <v>2.2599999999999998</v>
      </c>
      <c r="H25" s="16">
        <v>20488.061255590837</v>
      </c>
      <c r="I25" s="17">
        <v>0.09</v>
      </c>
      <c r="J25" s="16">
        <v>9978.0209999999988</v>
      </c>
      <c r="K25" s="17">
        <v>0</v>
      </c>
      <c r="L25" s="16">
        <v>0</v>
      </c>
      <c r="M25" s="61">
        <v>47740</v>
      </c>
      <c r="N25" s="21">
        <v>2</v>
      </c>
      <c r="O25" s="63">
        <v>23870</v>
      </c>
    </row>
    <row r="26" spans="1:15">
      <c r="A26" s="19" t="s">
        <v>38</v>
      </c>
      <c r="B26" s="20" t="s">
        <v>39</v>
      </c>
      <c r="C26" s="17">
        <v>29.6</v>
      </c>
      <c r="D26" s="16">
        <v>3814.4371971887631</v>
      </c>
      <c r="E26" s="17">
        <v>6.9399999999999995</v>
      </c>
      <c r="F26" s="16">
        <v>16154.266386876861</v>
      </c>
      <c r="G26" s="17">
        <v>2.42</v>
      </c>
      <c r="H26" s="16">
        <v>21938.543468376032</v>
      </c>
      <c r="I26" s="17">
        <v>0.05</v>
      </c>
      <c r="J26" s="16">
        <v>5543.3450000000003</v>
      </c>
      <c r="K26" s="17">
        <v>0</v>
      </c>
      <c r="L26" s="16">
        <v>0</v>
      </c>
      <c r="M26" s="61">
        <v>47450</v>
      </c>
      <c r="N26" s="21">
        <v>2</v>
      </c>
      <c r="O26" s="63">
        <v>23730</v>
      </c>
    </row>
    <row r="27" spans="1:15">
      <c r="A27" s="19" t="s">
        <v>40</v>
      </c>
      <c r="B27" s="20" t="s">
        <v>41</v>
      </c>
      <c r="C27" s="17">
        <v>27.6</v>
      </c>
      <c r="D27" s="16">
        <v>3556.7049541354681</v>
      </c>
      <c r="E27" s="17">
        <v>4.0599999999999996</v>
      </c>
      <c r="F27" s="16">
        <v>9450.4786067319965</v>
      </c>
      <c r="G27" s="17">
        <v>1.39</v>
      </c>
      <c r="H27" s="16">
        <v>12601.064223571357</v>
      </c>
      <c r="I27" s="17">
        <v>0</v>
      </c>
      <c r="J27" s="16">
        <v>0</v>
      </c>
      <c r="K27" s="17">
        <v>23.9</v>
      </c>
      <c r="L27" s="16">
        <v>6580.738438472923</v>
      </c>
      <c r="M27" s="61">
        <v>32190</v>
      </c>
      <c r="N27" s="21">
        <v>2</v>
      </c>
      <c r="O27" s="63">
        <v>16100</v>
      </c>
    </row>
    <row r="28" spans="1:15">
      <c r="A28" s="19" t="s">
        <v>42</v>
      </c>
      <c r="B28" s="20" t="s">
        <v>43</v>
      </c>
      <c r="C28" s="17">
        <v>20.3</v>
      </c>
      <c r="D28" s="16">
        <v>2615.9822669909422</v>
      </c>
      <c r="E28" s="17">
        <v>4.2</v>
      </c>
      <c r="F28" s="16">
        <v>9776.3571793779302</v>
      </c>
      <c r="G28" s="17">
        <v>1.47</v>
      </c>
      <c r="H28" s="16">
        <v>13326.305329963954</v>
      </c>
      <c r="I28" s="17">
        <v>0</v>
      </c>
      <c r="J28" s="16">
        <v>0</v>
      </c>
      <c r="K28" s="17">
        <v>166.3</v>
      </c>
      <c r="L28" s="16">
        <v>45789.824364771848</v>
      </c>
      <c r="M28" s="117">
        <v>71510</v>
      </c>
      <c r="N28" s="21">
        <v>1</v>
      </c>
      <c r="O28" s="63">
        <v>71510</v>
      </c>
    </row>
    <row r="29" spans="1:15">
      <c r="A29" s="19" t="s">
        <v>44</v>
      </c>
      <c r="B29" s="20" t="s">
        <v>45</v>
      </c>
      <c r="C29" s="17">
        <v>16.600000000000001</v>
      </c>
      <c r="D29" s="16">
        <v>2139.1776173423468</v>
      </c>
      <c r="E29" s="17">
        <v>5.35</v>
      </c>
      <c r="F29" s="16">
        <v>12453.216883255218</v>
      </c>
      <c r="G29" s="17">
        <v>2.17</v>
      </c>
      <c r="H29" s="16">
        <v>19672.165010899171</v>
      </c>
      <c r="I29" s="17">
        <v>0.04</v>
      </c>
      <c r="J29" s="16">
        <v>4434.6759999999995</v>
      </c>
      <c r="K29" s="17">
        <v>180.21666666666667</v>
      </c>
      <c r="L29" s="16">
        <v>49621.704836267585</v>
      </c>
      <c r="M29" s="117">
        <v>88320</v>
      </c>
      <c r="N29" s="21">
        <v>1</v>
      </c>
      <c r="O29" s="63">
        <v>88320</v>
      </c>
    </row>
    <row r="30" spans="1:15">
      <c r="A30" s="19" t="s">
        <v>46</v>
      </c>
      <c r="B30" s="20" t="s">
        <v>47</v>
      </c>
      <c r="C30" s="17">
        <v>23.5</v>
      </c>
      <c r="D30" s="16">
        <v>3028.3538558762139</v>
      </c>
      <c r="E30" s="17">
        <v>4.3699999999999992</v>
      </c>
      <c r="F30" s="16">
        <v>10172.066874733699</v>
      </c>
      <c r="G30" s="17">
        <v>2.2599999999999998</v>
      </c>
      <c r="H30" s="16">
        <v>20488.061255590837</v>
      </c>
      <c r="I30" s="17">
        <v>0.09</v>
      </c>
      <c r="J30" s="16">
        <v>9978.0209999999988</v>
      </c>
      <c r="K30" s="17">
        <v>29.816666666666666</v>
      </c>
      <c r="L30" s="16">
        <v>8209.8612736597352</v>
      </c>
      <c r="M30" s="117">
        <v>51880</v>
      </c>
      <c r="N30" s="21">
        <v>1</v>
      </c>
      <c r="O30" s="63">
        <v>51880</v>
      </c>
    </row>
    <row r="31" spans="1:15">
      <c r="A31" s="19" t="s">
        <v>48</v>
      </c>
      <c r="B31" s="20" t="s">
        <v>49</v>
      </c>
      <c r="C31" s="17">
        <v>26.8</v>
      </c>
      <c r="D31" s="16">
        <v>3453.6120569141503</v>
      </c>
      <c r="E31" s="17">
        <v>4.25</v>
      </c>
      <c r="F31" s="16">
        <v>9892.7423838943323</v>
      </c>
      <c r="G31" s="17">
        <v>1.54</v>
      </c>
      <c r="H31" s="16">
        <v>13960.891298057475</v>
      </c>
      <c r="I31" s="17">
        <v>0.01</v>
      </c>
      <c r="J31" s="16">
        <v>1108.6689999999999</v>
      </c>
      <c r="K31" s="17">
        <v>193.01666666666668</v>
      </c>
      <c r="L31" s="16">
        <v>53146.117054361879</v>
      </c>
      <c r="M31" s="117">
        <v>81560</v>
      </c>
      <c r="N31" s="21">
        <v>1</v>
      </c>
      <c r="O31" s="63">
        <v>81560</v>
      </c>
    </row>
    <row r="32" spans="1:15">
      <c r="A32" s="19" t="s">
        <v>50</v>
      </c>
      <c r="B32" s="20" t="s">
        <v>51</v>
      </c>
      <c r="C32" s="17">
        <v>25</v>
      </c>
      <c r="D32" s="16">
        <v>3221.6530381661846</v>
      </c>
      <c r="E32" s="17">
        <v>4.68</v>
      </c>
      <c r="F32" s="16">
        <v>10893.655142735406</v>
      </c>
      <c r="G32" s="17">
        <v>2.29</v>
      </c>
      <c r="H32" s="16">
        <v>20760.026670488063</v>
      </c>
      <c r="I32" s="17">
        <v>0.21</v>
      </c>
      <c r="J32" s="16">
        <v>23282.048999999999</v>
      </c>
      <c r="K32" s="17">
        <v>0</v>
      </c>
      <c r="L32" s="16">
        <v>0</v>
      </c>
      <c r="M32" s="117">
        <v>58160</v>
      </c>
      <c r="N32" s="21">
        <v>1</v>
      </c>
      <c r="O32" s="63">
        <v>58160</v>
      </c>
    </row>
    <row r="33" spans="1:15">
      <c r="A33" s="19" t="s">
        <v>52</v>
      </c>
      <c r="B33" s="20" t="s">
        <v>53</v>
      </c>
      <c r="C33" s="17">
        <v>17</v>
      </c>
      <c r="D33" s="16">
        <v>2190.7240659530057</v>
      </c>
      <c r="E33" s="17">
        <v>10.91</v>
      </c>
      <c r="F33" s="16">
        <v>25395.251625479334</v>
      </c>
      <c r="G33" s="17">
        <v>5.0199999999999996</v>
      </c>
      <c r="H33" s="16">
        <v>45508.879426135405</v>
      </c>
      <c r="I33" s="17">
        <v>0.01</v>
      </c>
      <c r="J33" s="16">
        <v>1108.6689999999999</v>
      </c>
      <c r="K33" s="17">
        <v>1.6666666666666666E-2</v>
      </c>
      <c r="L33" s="16">
        <v>4.5890784089769339</v>
      </c>
      <c r="M33" s="61">
        <v>74210</v>
      </c>
      <c r="N33" s="21">
        <v>2</v>
      </c>
      <c r="O33" s="63">
        <v>37110</v>
      </c>
    </row>
    <row r="34" spans="1:15">
      <c r="A34" s="19" t="s">
        <v>54</v>
      </c>
      <c r="B34" s="20" t="s">
        <v>55</v>
      </c>
      <c r="C34" s="17">
        <v>50.3</v>
      </c>
      <c r="D34" s="16">
        <v>6481.9659127903633</v>
      </c>
      <c r="E34" s="17">
        <v>9.5399999999999991</v>
      </c>
      <c r="F34" s="16">
        <v>22206.297021729864</v>
      </c>
      <c r="G34" s="17">
        <v>4.01</v>
      </c>
      <c r="H34" s="16">
        <v>36352.710457928879</v>
      </c>
      <c r="I34" s="17">
        <v>0.02</v>
      </c>
      <c r="J34" s="16">
        <v>2217.3379999999997</v>
      </c>
      <c r="K34" s="17">
        <v>1.65</v>
      </c>
      <c r="L34" s="16">
        <v>454.31876248871646</v>
      </c>
      <c r="M34" s="61">
        <v>67710</v>
      </c>
      <c r="N34" s="21">
        <v>2</v>
      </c>
      <c r="O34" s="63">
        <v>33860</v>
      </c>
    </row>
    <row r="35" spans="1:15">
      <c r="A35" s="19" t="s">
        <v>56</v>
      </c>
      <c r="B35" s="20" t="s">
        <v>57</v>
      </c>
      <c r="C35" s="17">
        <v>28.6</v>
      </c>
      <c r="D35" s="16">
        <v>3685.5710756621156</v>
      </c>
      <c r="E35" s="17">
        <v>11.3</v>
      </c>
      <c r="F35" s="16">
        <v>26303.056220707284</v>
      </c>
      <c r="G35" s="17">
        <v>5.53</v>
      </c>
      <c r="H35" s="16">
        <v>50132.291479388208</v>
      </c>
      <c r="I35" s="17">
        <v>0.13</v>
      </c>
      <c r="J35" s="16">
        <v>14412.697</v>
      </c>
      <c r="K35" s="17">
        <v>0</v>
      </c>
      <c r="L35" s="16">
        <v>0</v>
      </c>
      <c r="M35" s="61">
        <v>94530</v>
      </c>
      <c r="N35" s="21">
        <v>2</v>
      </c>
      <c r="O35" s="63">
        <v>47270</v>
      </c>
    </row>
    <row r="36" spans="1:15">
      <c r="A36" s="19" t="s">
        <v>58</v>
      </c>
      <c r="B36" s="20" t="s">
        <v>59</v>
      </c>
      <c r="C36" s="17">
        <v>31</v>
      </c>
      <c r="D36" s="16">
        <v>3994.849767326069</v>
      </c>
      <c r="E36" s="17">
        <v>5.63</v>
      </c>
      <c r="F36" s="16">
        <v>13104.97402854708</v>
      </c>
      <c r="G36" s="17">
        <v>1.83</v>
      </c>
      <c r="H36" s="16">
        <v>16589.890308730635</v>
      </c>
      <c r="I36" s="17">
        <v>0.05</v>
      </c>
      <c r="J36" s="16">
        <v>5543.3450000000003</v>
      </c>
      <c r="K36" s="17">
        <v>0</v>
      </c>
      <c r="L36" s="16">
        <v>0</v>
      </c>
      <c r="M36" s="61">
        <v>39230</v>
      </c>
      <c r="N36" s="21">
        <v>2</v>
      </c>
      <c r="O36" s="63">
        <v>19620</v>
      </c>
    </row>
    <row r="37" spans="1:15">
      <c r="A37" s="19" t="s">
        <v>60</v>
      </c>
      <c r="B37" s="20" t="s">
        <v>61</v>
      </c>
      <c r="C37" s="17">
        <v>34.299999999999997</v>
      </c>
      <c r="D37" s="16">
        <v>4420.1079683640055</v>
      </c>
      <c r="E37" s="17">
        <v>10.260000000000002</v>
      </c>
      <c r="F37" s="16">
        <v>23882.243966766087</v>
      </c>
      <c r="G37" s="17">
        <v>4.2300000000000004</v>
      </c>
      <c r="H37" s="16">
        <v>38347.123500508525</v>
      </c>
      <c r="I37" s="17">
        <v>0.08</v>
      </c>
      <c r="J37" s="16">
        <v>8869.351999999999</v>
      </c>
      <c r="K37" s="17">
        <v>0</v>
      </c>
      <c r="L37" s="16">
        <v>0</v>
      </c>
      <c r="M37" s="61">
        <v>75520</v>
      </c>
      <c r="N37" s="21">
        <v>2</v>
      </c>
      <c r="O37" s="63">
        <v>37760</v>
      </c>
    </row>
    <row r="38" spans="1:15">
      <c r="A38" s="19" t="s">
        <v>62</v>
      </c>
      <c r="B38" s="20" t="s">
        <v>63</v>
      </c>
      <c r="C38" s="17">
        <v>27.9</v>
      </c>
      <c r="D38" s="16">
        <v>3595.3647905934622</v>
      </c>
      <c r="E38" s="17">
        <v>8.0599999999999987</v>
      </c>
      <c r="F38" s="16">
        <v>18761.294968044305</v>
      </c>
      <c r="G38" s="17">
        <v>3.46</v>
      </c>
      <c r="H38" s="16">
        <v>31366.677851479781</v>
      </c>
      <c r="I38" s="17">
        <v>0.02</v>
      </c>
      <c r="J38" s="16">
        <v>2217.3379999999997</v>
      </c>
      <c r="K38" s="17">
        <v>0</v>
      </c>
      <c r="L38" s="16">
        <v>0</v>
      </c>
      <c r="M38" s="61">
        <v>55940</v>
      </c>
      <c r="N38" s="21">
        <v>2</v>
      </c>
      <c r="O38" s="63">
        <v>27970</v>
      </c>
    </row>
    <row r="39" spans="1:15">
      <c r="A39" s="19" t="s">
        <v>64</v>
      </c>
      <c r="B39" s="20" t="s">
        <v>65</v>
      </c>
      <c r="C39" s="17">
        <v>27.5</v>
      </c>
      <c r="D39" s="16">
        <v>3543.8183419828033</v>
      </c>
      <c r="E39" s="17">
        <v>3.97</v>
      </c>
      <c r="F39" s="16">
        <v>9240.9852386024704</v>
      </c>
      <c r="G39" s="17">
        <v>1.58</v>
      </c>
      <c r="H39" s="16">
        <v>14323.511851253774</v>
      </c>
      <c r="I39" s="17">
        <v>0.01</v>
      </c>
      <c r="J39" s="16">
        <v>1108.6689999999999</v>
      </c>
      <c r="K39" s="17">
        <v>0.1</v>
      </c>
      <c r="L39" s="16">
        <v>27.534470453861605</v>
      </c>
      <c r="M39" s="61">
        <v>28240</v>
      </c>
      <c r="N39" s="21">
        <v>2</v>
      </c>
      <c r="O39" s="63">
        <v>14120</v>
      </c>
    </row>
    <row r="40" spans="1:15">
      <c r="A40" s="19" t="s">
        <v>66</v>
      </c>
      <c r="B40" s="20" t="s">
        <v>67</v>
      </c>
      <c r="C40" s="17">
        <v>16.399999999999999</v>
      </c>
      <c r="D40" s="16">
        <v>2113.4043930370171</v>
      </c>
      <c r="E40" s="17">
        <v>3.92</v>
      </c>
      <c r="F40" s="16">
        <v>9124.6000340860664</v>
      </c>
      <c r="G40" s="17">
        <v>1.82</v>
      </c>
      <c r="H40" s="16">
        <v>16499.235170431562</v>
      </c>
      <c r="I40" s="17">
        <v>0.02</v>
      </c>
      <c r="J40" s="16">
        <v>2217.3379999999997</v>
      </c>
      <c r="K40" s="17">
        <v>10.766666666666667</v>
      </c>
      <c r="L40" s="16">
        <v>2964.5446521990998</v>
      </c>
      <c r="M40" s="61">
        <v>32920</v>
      </c>
      <c r="N40" s="21">
        <v>2</v>
      </c>
      <c r="O40" s="63">
        <v>16460</v>
      </c>
    </row>
    <row r="41" spans="1:15">
      <c r="A41" s="19" t="s">
        <v>68</v>
      </c>
      <c r="B41" s="20" t="s">
        <v>69</v>
      </c>
      <c r="C41" s="17">
        <v>21.1</v>
      </c>
      <c r="D41" s="16">
        <v>2719.07516421226</v>
      </c>
      <c r="E41" s="17">
        <v>6.5299999999999994</v>
      </c>
      <c r="F41" s="16">
        <v>15199.907709842348</v>
      </c>
      <c r="G41" s="17">
        <v>2.96</v>
      </c>
      <c r="H41" s="16">
        <v>26833.920936526058</v>
      </c>
      <c r="I41" s="17">
        <v>0</v>
      </c>
      <c r="J41" s="16">
        <v>0</v>
      </c>
      <c r="K41" s="17">
        <v>12.233333333333333</v>
      </c>
      <c r="L41" s="16">
        <v>3368.3835521890692</v>
      </c>
      <c r="M41" s="61">
        <v>48120</v>
      </c>
      <c r="N41" s="21">
        <v>2</v>
      </c>
      <c r="O41" s="63">
        <v>24060</v>
      </c>
    </row>
    <row r="42" spans="1:15">
      <c r="A42" s="19" t="s">
        <v>70</v>
      </c>
      <c r="B42" s="20" t="s">
        <v>71</v>
      </c>
      <c r="C42" s="17">
        <v>37.700000000000003</v>
      </c>
      <c r="D42" s="16">
        <v>4858.2527815546073</v>
      </c>
      <c r="E42" s="17">
        <v>5.79</v>
      </c>
      <c r="F42" s="16">
        <v>13477.406682999574</v>
      </c>
      <c r="G42" s="17">
        <v>2.79</v>
      </c>
      <c r="H42" s="16">
        <v>25292.78358544179</v>
      </c>
      <c r="I42" s="17">
        <v>0.03</v>
      </c>
      <c r="J42" s="16">
        <v>3326.0069999999996</v>
      </c>
      <c r="K42" s="17">
        <v>8.9833333333333325</v>
      </c>
      <c r="L42" s="16">
        <v>2473.5132624385674</v>
      </c>
      <c r="M42" s="61">
        <v>49430</v>
      </c>
      <c r="N42" s="21">
        <v>2</v>
      </c>
      <c r="O42" s="63">
        <v>24720</v>
      </c>
    </row>
    <row r="43" spans="1:15">
      <c r="A43" s="19" t="s">
        <v>72</v>
      </c>
      <c r="B43" s="20" t="s">
        <v>73</v>
      </c>
      <c r="C43" s="17">
        <v>31.7</v>
      </c>
      <c r="D43" s="16">
        <v>4085.056052394722</v>
      </c>
      <c r="E43" s="17">
        <v>6.8000000000000007</v>
      </c>
      <c r="F43" s="16">
        <v>15828.387814230935</v>
      </c>
      <c r="G43" s="17">
        <v>3.12</v>
      </c>
      <c r="H43" s="16">
        <v>28284.403149311249</v>
      </c>
      <c r="I43" s="17">
        <v>0.1</v>
      </c>
      <c r="J43" s="16">
        <v>11086.69</v>
      </c>
      <c r="K43" s="17">
        <v>12.683333333333334</v>
      </c>
      <c r="L43" s="16">
        <v>3492.2886692314469</v>
      </c>
      <c r="M43" s="61">
        <v>62780</v>
      </c>
      <c r="N43" s="21">
        <v>2</v>
      </c>
      <c r="O43" s="63">
        <v>31390</v>
      </c>
    </row>
    <row r="44" spans="1:15">
      <c r="A44" s="19" t="s">
        <v>74</v>
      </c>
      <c r="B44" s="20" t="s">
        <v>75</v>
      </c>
      <c r="C44" s="17">
        <v>24</v>
      </c>
      <c r="D44" s="16">
        <v>3092.7869166395376</v>
      </c>
      <c r="E44" s="17">
        <v>7.05</v>
      </c>
      <c r="F44" s="16">
        <v>16410.313836812951</v>
      </c>
      <c r="G44" s="17">
        <v>2.87</v>
      </c>
      <c r="H44" s="16">
        <v>26018.024691834387</v>
      </c>
      <c r="I44" s="17">
        <v>0.1</v>
      </c>
      <c r="J44" s="16">
        <v>11086.69</v>
      </c>
      <c r="K44" s="17">
        <v>112.98333333333333</v>
      </c>
      <c r="L44" s="16">
        <v>31109.362534454634</v>
      </c>
      <c r="M44" s="61">
        <v>87720</v>
      </c>
      <c r="N44" s="21">
        <v>2</v>
      </c>
      <c r="O44" s="63">
        <v>43860</v>
      </c>
    </row>
    <row r="45" spans="1:15">
      <c r="A45" s="19" t="s">
        <v>76</v>
      </c>
      <c r="B45" s="20" t="s">
        <v>77</v>
      </c>
      <c r="C45" s="17">
        <v>21.2</v>
      </c>
      <c r="D45" s="16">
        <v>2731.9617763649244</v>
      </c>
      <c r="E45" s="17">
        <v>5.87</v>
      </c>
      <c r="F45" s="16">
        <v>13663.62301022582</v>
      </c>
      <c r="G45" s="17">
        <v>2.13</v>
      </c>
      <c r="H45" s="16">
        <v>19309.544457702872</v>
      </c>
      <c r="I45" s="17">
        <v>0</v>
      </c>
      <c r="J45" s="16">
        <v>0</v>
      </c>
      <c r="K45" s="17">
        <v>1.6666666666666666E-2</v>
      </c>
      <c r="L45" s="16">
        <v>4.5890784089769339</v>
      </c>
      <c r="M45" s="61">
        <v>35710</v>
      </c>
      <c r="N45" s="21">
        <v>2</v>
      </c>
      <c r="O45" s="63">
        <v>17860</v>
      </c>
    </row>
    <row r="46" spans="1:15">
      <c r="A46" s="19" t="s">
        <v>78</v>
      </c>
      <c r="B46" s="20" t="s">
        <v>79</v>
      </c>
      <c r="C46" s="17">
        <v>22.9</v>
      </c>
      <c r="D46" s="16">
        <v>2951.0341829602253</v>
      </c>
      <c r="E46" s="17">
        <v>8.2099999999999991</v>
      </c>
      <c r="F46" s="16">
        <v>19110.450581593519</v>
      </c>
      <c r="G46" s="17">
        <v>3.82</v>
      </c>
      <c r="H46" s="16">
        <v>34630.262830246465</v>
      </c>
      <c r="I46" s="17">
        <v>0.02</v>
      </c>
      <c r="J46" s="16">
        <v>2217.3379999999997</v>
      </c>
      <c r="K46" s="17">
        <v>6.7833333333333332</v>
      </c>
      <c r="L46" s="16">
        <v>1867.7549124536122</v>
      </c>
      <c r="M46" s="61">
        <v>60780</v>
      </c>
      <c r="N46" s="21">
        <v>2</v>
      </c>
      <c r="O46" s="63">
        <v>30390</v>
      </c>
    </row>
    <row r="47" spans="1:15">
      <c r="A47" s="19" t="s">
        <v>80</v>
      </c>
      <c r="B47" s="20" t="s">
        <v>81</v>
      </c>
      <c r="C47" s="17">
        <v>29.9</v>
      </c>
      <c r="D47" s="16">
        <v>3853.0970336467567</v>
      </c>
      <c r="E47" s="17">
        <v>7.58</v>
      </c>
      <c r="F47" s="16">
        <v>17643.997004686833</v>
      </c>
      <c r="G47" s="17">
        <v>2.67</v>
      </c>
      <c r="H47" s="16">
        <v>24204.921925852894</v>
      </c>
      <c r="I47" s="17">
        <v>0.06</v>
      </c>
      <c r="J47" s="16">
        <v>6652.0139999999992</v>
      </c>
      <c r="K47" s="17">
        <v>0.13333333333333333</v>
      </c>
      <c r="L47" s="16">
        <v>36.712627271815471</v>
      </c>
      <c r="M47" s="61">
        <v>52390</v>
      </c>
      <c r="N47" s="21">
        <v>2</v>
      </c>
      <c r="O47" s="63">
        <v>26200</v>
      </c>
    </row>
    <row r="48" spans="1:15">
      <c r="A48" s="19" t="s">
        <v>82</v>
      </c>
      <c r="B48" s="20" t="s">
        <v>83</v>
      </c>
      <c r="C48" s="17">
        <v>30.3</v>
      </c>
      <c r="D48" s="16">
        <v>3904.6434822574161</v>
      </c>
      <c r="E48" s="17">
        <v>10.15</v>
      </c>
      <c r="F48" s="16">
        <v>23626.196516829994</v>
      </c>
      <c r="G48" s="17">
        <v>4.96</v>
      </c>
      <c r="H48" s="16">
        <v>44964.948596340961</v>
      </c>
      <c r="I48" s="17">
        <v>0.14000000000000001</v>
      </c>
      <c r="J48" s="16">
        <v>15521.366</v>
      </c>
      <c r="K48" s="17">
        <v>0</v>
      </c>
      <c r="L48" s="16">
        <v>0</v>
      </c>
      <c r="M48" s="61">
        <v>88020</v>
      </c>
      <c r="N48" s="21">
        <v>2</v>
      </c>
      <c r="O48" s="63">
        <v>44010</v>
      </c>
    </row>
    <row r="49" spans="1:15">
      <c r="A49" s="19" t="s">
        <v>84</v>
      </c>
      <c r="B49" s="20" t="s">
        <v>85</v>
      </c>
      <c r="C49" s="17">
        <v>9.8000000000000007</v>
      </c>
      <c r="D49" s="16">
        <v>1262.8879909611446</v>
      </c>
      <c r="E49" s="17">
        <v>2.4700000000000002</v>
      </c>
      <c r="F49" s="16">
        <v>5749.4291031103539</v>
      </c>
      <c r="G49" s="17">
        <v>0.64</v>
      </c>
      <c r="H49" s="16">
        <v>5801.9288511407694</v>
      </c>
      <c r="I49" s="17">
        <v>0.09</v>
      </c>
      <c r="J49" s="16">
        <v>9978.0209999999988</v>
      </c>
      <c r="K49" s="17">
        <v>0.31666666666666665</v>
      </c>
      <c r="L49" s="16">
        <v>87.19248977056175</v>
      </c>
      <c r="M49" s="61">
        <v>22880</v>
      </c>
      <c r="N49" s="21">
        <v>1</v>
      </c>
      <c r="O49" s="63">
        <v>22880</v>
      </c>
    </row>
    <row r="50" spans="1:15">
      <c r="A50" s="19" t="s">
        <v>86</v>
      </c>
      <c r="B50" s="20" t="s">
        <v>87</v>
      </c>
      <c r="C50" s="17">
        <v>11.7</v>
      </c>
      <c r="D50" s="16">
        <v>1507.7336218617743</v>
      </c>
      <c r="E50" s="17">
        <v>2.71</v>
      </c>
      <c r="F50" s="16">
        <v>6308.0780847890919</v>
      </c>
      <c r="G50" s="17">
        <v>1.34</v>
      </c>
      <c r="H50" s="16">
        <v>12147.788532075985</v>
      </c>
      <c r="I50" s="17">
        <v>0.14000000000000001</v>
      </c>
      <c r="J50" s="16">
        <v>15521.366</v>
      </c>
      <c r="K50" s="17">
        <v>1.3</v>
      </c>
      <c r="L50" s="16">
        <v>357.94811590020089</v>
      </c>
      <c r="M50" s="61">
        <v>35840</v>
      </c>
      <c r="N50" s="21">
        <v>1</v>
      </c>
      <c r="O50" s="63">
        <v>35840</v>
      </c>
    </row>
    <row r="51" spans="1:15">
      <c r="A51" s="19" t="s">
        <v>88</v>
      </c>
      <c r="B51" s="20" t="s">
        <v>89</v>
      </c>
      <c r="C51" s="17">
        <v>23.1</v>
      </c>
      <c r="D51" s="16">
        <v>2976.807407265555</v>
      </c>
      <c r="E51" s="17">
        <v>5.08</v>
      </c>
      <c r="F51" s="16">
        <v>11824.736778866638</v>
      </c>
      <c r="G51" s="17">
        <v>2.4700000000000002</v>
      </c>
      <c r="H51" s="16">
        <v>22391.819159871407</v>
      </c>
      <c r="I51" s="17">
        <v>0.02</v>
      </c>
      <c r="J51" s="16">
        <v>2217.3379999999997</v>
      </c>
      <c r="K51" s="17">
        <v>37.35</v>
      </c>
      <c r="L51" s="16">
        <v>10284.124714517309</v>
      </c>
      <c r="M51" s="61">
        <v>49690</v>
      </c>
      <c r="N51" s="21">
        <v>1</v>
      </c>
      <c r="O51" s="63">
        <v>49690</v>
      </c>
    </row>
    <row r="52" spans="1:15">
      <c r="A52" s="19" t="s">
        <v>90</v>
      </c>
      <c r="B52" s="20" t="s">
        <v>91</v>
      </c>
      <c r="C52" s="17">
        <v>20.6</v>
      </c>
      <c r="D52" s="16">
        <v>2654.6421034489363</v>
      </c>
      <c r="E52" s="17">
        <v>4.8</v>
      </c>
      <c r="F52" s="16">
        <v>11172.979633574774</v>
      </c>
      <c r="G52" s="17">
        <v>2.0699999999999998</v>
      </c>
      <c r="H52" s="16">
        <v>18765.613627908424</v>
      </c>
      <c r="I52" s="17">
        <v>0</v>
      </c>
      <c r="J52" s="16">
        <v>0</v>
      </c>
      <c r="K52" s="17">
        <v>3.5666666666666669</v>
      </c>
      <c r="L52" s="16">
        <v>982.06277952106393</v>
      </c>
      <c r="M52" s="61">
        <v>33580</v>
      </c>
      <c r="N52" s="21">
        <v>1</v>
      </c>
      <c r="O52" s="63">
        <v>33580</v>
      </c>
    </row>
    <row r="53" spans="1:15">
      <c r="A53" s="19" t="s">
        <v>92</v>
      </c>
      <c r="B53" s="20" t="s">
        <v>93</v>
      </c>
      <c r="C53" s="17">
        <v>14.5</v>
      </c>
      <c r="D53" s="16">
        <v>1868.5587621363873</v>
      </c>
      <c r="E53" s="17">
        <v>2.99</v>
      </c>
      <c r="F53" s="16">
        <v>6959.8352300809547</v>
      </c>
      <c r="G53" s="17">
        <v>1.36</v>
      </c>
      <c r="H53" s="16">
        <v>12329.098808674134</v>
      </c>
      <c r="I53" s="17">
        <v>0.13</v>
      </c>
      <c r="J53" s="16">
        <v>14412.697</v>
      </c>
      <c r="K53" s="17">
        <v>6.6833333333333336</v>
      </c>
      <c r="L53" s="16">
        <v>1840.2204419997506</v>
      </c>
      <c r="M53" s="61">
        <v>37410</v>
      </c>
      <c r="N53" s="21">
        <v>1</v>
      </c>
      <c r="O53" s="63">
        <v>37410</v>
      </c>
    </row>
    <row r="54" spans="1:15">
      <c r="A54" s="19" t="s">
        <v>94</v>
      </c>
      <c r="B54" s="20" t="s">
        <v>95</v>
      </c>
      <c r="C54" s="17">
        <v>27.2</v>
      </c>
      <c r="D54" s="16">
        <v>3505.1585055248088</v>
      </c>
      <c r="E54" s="17">
        <v>5.8800000000000008</v>
      </c>
      <c r="F54" s="16">
        <v>13686.900051129101</v>
      </c>
      <c r="G54" s="17">
        <v>1.85</v>
      </c>
      <c r="H54" s="16">
        <v>16771.200585328785</v>
      </c>
      <c r="I54" s="17">
        <v>0.09</v>
      </c>
      <c r="J54" s="16">
        <v>9978.0209999999988</v>
      </c>
      <c r="K54" s="17">
        <v>15.65</v>
      </c>
      <c r="L54" s="16">
        <v>4309.1446260293415</v>
      </c>
      <c r="M54" s="61">
        <v>48250</v>
      </c>
      <c r="N54" s="21">
        <v>2</v>
      </c>
      <c r="O54" s="63">
        <v>24130</v>
      </c>
    </row>
    <row r="55" spans="1:15">
      <c r="A55" s="19" t="s">
        <v>96</v>
      </c>
      <c r="B55" s="20" t="s">
        <v>97</v>
      </c>
      <c r="C55" s="17">
        <v>25.1</v>
      </c>
      <c r="D55" s="16">
        <v>3234.5396503188495</v>
      </c>
      <c r="E55" s="17">
        <v>7.34</v>
      </c>
      <c r="F55" s="16">
        <v>17085.348023008093</v>
      </c>
      <c r="G55" s="17">
        <v>3.74</v>
      </c>
      <c r="H55" s="16">
        <v>33905.021723853868</v>
      </c>
      <c r="I55" s="17">
        <v>0.14000000000000001</v>
      </c>
      <c r="J55" s="16">
        <v>15521.366</v>
      </c>
      <c r="K55" s="17">
        <v>19.350000000000001</v>
      </c>
      <c r="L55" s="16">
        <v>5327.9200328222205</v>
      </c>
      <c r="M55" s="61">
        <v>75070</v>
      </c>
      <c r="N55" s="21">
        <v>2</v>
      </c>
      <c r="O55" s="63">
        <v>37540</v>
      </c>
    </row>
    <row r="56" spans="1:15">
      <c r="A56" s="19" t="s">
        <v>98</v>
      </c>
      <c r="B56" s="20" t="s">
        <v>99</v>
      </c>
      <c r="C56" s="17">
        <v>32.299999999999997</v>
      </c>
      <c r="D56" s="16">
        <v>4162.3757253107105</v>
      </c>
      <c r="E56" s="17">
        <v>4.9099999999999993</v>
      </c>
      <c r="F56" s="16">
        <v>11429.027083510862</v>
      </c>
      <c r="G56" s="17">
        <v>0.85</v>
      </c>
      <c r="H56" s="16">
        <v>7705.6867554213331</v>
      </c>
      <c r="I56" s="17">
        <v>0.08</v>
      </c>
      <c r="J56" s="16">
        <v>8869.351999999999</v>
      </c>
      <c r="K56" s="17">
        <v>0</v>
      </c>
      <c r="L56" s="16">
        <v>0</v>
      </c>
      <c r="M56" s="61">
        <v>32170</v>
      </c>
      <c r="N56" s="21">
        <v>2</v>
      </c>
      <c r="O56" s="63">
        <v>16090</v>
      </c>
    </row>
    <row r="57" spans="1:15">
      <c r="A57" s="19" t="s">
        <v>100</v>
      </c>
      <c r="B57" s="20" t="s">
        <v>101</v>
      </c>
      <c r="C57" s="17">
        <v>16.600000000000001</v>
      </c>
      <c r="D57" s="16">
        <v>2139.1776173423468</v>
      </c>
      <c r="E57" s="17">
        <v>6.43</v>
      </c>
      <c r="F57" s="16">
        <v>14967.137300809543</v>
      </c>
      <c r="G57" s="17">
        <v>3.32</v>
      </c>
      <c r="H57" s="16">
        <v>30097.505915292739</v>
      </c>
      <c r="I57" s="17">
        <v>0</v>
      </c>
      <c r="J57" s="16">
        <v>0</v>
      </c>
      <c r="K57" s="17">
        <v>0</v>
      </c>
      <c r="L57" s="16">
        <v>0</v>
      </c>
      <c r="M57" s="61">
        <v>47200</v>
      </c>
      <c r="N57" s="21">
        <v>2</v>
      </c>
      <c r="O57" s="63">
        <v>23600</v>
      </c>
    </row>
    <row r="58" spans="1:15">
      <c r="A58" s="19" t="s">
        <v>102</v>
      </c>
      <c r="B58" s="20" t="s">
        <v>103</v>
      </c>
      <c r="C58" s="17">
        <v>37.4</v>
      </c>
      <c r="D58" s="16">
        <v>4819.5929450966123</v>
      </c>
      <c r="E58" s="17">
        <v>7.3699999999999992</v>
      </c>
      <c r="F58" s="16">
        <v>17155.179145717935</v>
      </c>
      <c r="G58" s="17">
        <v>2.69</v>
      </c>
      <c r="H58" s="16">
        <v>24386.232202451043</v>
      </c>
      <c r="I58" s="17">
        <v>0.05</v>
      </c>
      <c r="J58" s="16">
        <v>5543.3450000000003</v>
      </c>
      <c r="K58" s="17">
        <v>9.2166666666666668</v>
      </c>
      <c r="L58" s="16">
        <v>2537.7603601642445</v>
      </c>
      <c r="M58" s="61">
        <v>54440</v>
      </c>
      <c r="N58" s="21">
        <v>2</v>
      </c>
      <c r="O58" s="63">
        <v>27220</v>
      </c>
    </row>
    <row r="59" spans="1:15">
      <c r="A59" s="19" t="s">
        <v>104</v>
      </c>
      <c r="B59" s="20" t="s">
        <v>105</v>
      </c>
      <c r="C59" s="17">
        <v>24.3</v>
      </c>
      <c r="D59" s="16">
        <v>3131.4467530975317</v>
      </c>
      <c r="E59" s="17">
        <v>7.7099999999999991</v>
      </c>
      <c r="F59" s="16">
        <v>17946.598536429479</v>
      </c>
      <c r="G59" s="17">
        <v>3.03</v>
      </c>
      <c r="H59" s="16">
        <v>27468.506904619575</v>
      </c>
      <c r="I59" s="17">
        <v>0.2</v>
      </c>
      <c r="J59" s="16">
        <v>22173.38</v>
      </c>
      <c r="K59" s="17">
        <v>6.65</v>
      </c>
      <c r="L59" s="16">
        <v>1831.0422851817968</v>
      </c>
      <c r="M59" s="61">
        <v>72550</v>
      </c>
      <c r="N59" s="21">
        <v>2</v>
      </c>
      <c r="O59" s="63">
        <v>36280</v>
      </c>
    </row>
    <row r="60" spans="1:15">
      <c r="A60" s="19" t="s">
        <v>106</v>
      </c>
      <c r="B60" s="20" t="s">
        <v>107</v>
      </c>
      <c r="C60" s="17">
        <v>30.8</v>
      </c>
      <c r="D60" s="16">
        <v>3969.0765430207398</v>
      </c>
      <c r="E60" s="17">
        <v>7.1</v>
      </c>
      <c r="F60" s="16">
        <v>16526.699041329353</v>
      </c>
      <c r="G60" s="17">
        <v>2.84</v>
      </c>
      <c r="H60" s="16">
        <v>25746.059276937161</v>
      </c>
      <c r="I60" s="17">
        <v>0.02</v>
      </c>
      <c r="J60" s="16">
        <v>2217.3379999999997</v>
      </c>
      <c r="K60" s="17">
        <v>67.683333333333337</v>
      </c>
      <c r="L60" s="16">
        <v>18636.247418855331</v>
      </c>
      <c r="M60" s="61">
        <v>67100</v>
      </c>
      <c r="N60" s="21">
        <v>2</v>
      </c>
      <c r="O60" s="63">
        <v>33550</v>
      </c>
    </row>
    <row r="61" spans="1:15">
      <c r="A61" s="19" t="s">
        <v>108</v>
      </c>
      <c r="B61" s="20" t="s">
        <v>109</v>
      </c>
      <c r="C61" s="17">
        <v>38.200000000000003</v>
      </c>
      <c r="D61" s="16">
        <v>4922.685842317931</v>
      </c>
      <c r="E61" s="17">
        <v>5.91</v>
      </c>
      <c r="F61" s="16">
        <v>13756.731173838942</v>
      </c>
      <c r="G61" s="17">
        <v>1.71</v>
      </c>
      <c r="H61" s="16">
        <v>15502.028649141741</v>
      </c>
      <c r="I61" s="17">
        <v>0</v>
      </c>
      <c r="J61" s="16">
        <v>0</v>
      </c>
      <c r="K61" s="17">
        <v>0</v>
      </c>
      <c r="L61" s="16">
        <v>0</v>
      </c>
      <c r="M61" s="61">
        <v>34180</v>
      </c>
      <c r="N61" s="21">
        <v>2</v>
      </c>
      <c r="O61" s="63">
        <v>17090</v>
      </c>
    </row>
    <row r="62" spans="1:15">
      <c r="A62" s="19" t="s">
        <v>110</v>
      </c>
      <c r="B62" s="20" t="s">
        <v>111</v>
      </c>
      <c r="C62" s="17">
        <v>48.8</v>
      </c>
      <c r="D62" s="16">
        <v>6288.6667305003921</v>
      </c>
      <c r="E62" s="17">
        <v>9.74</v>
      </c>
      <c r="F62" s="16">
        <v>22671.83783979548</v>
      </c>
      <c r="G62" s="17">
        <v>4.26</v>
      </c>
      <c r="H62" s="16">
        <v>38619.088915405744</v>
      </c>
      <c r="I62" s="17">
        <v>0.11</v>
      </c>
      <c r="J62" s="16">
        <v>12195.358999999999</v>
      </c>
      <c r="K62" s="17">
        <v>8</v>
      </c>
      <c r="L62" s="16">
        <v>2202.7576363089283</v>
      </c>
      <c r="M62" s="61">
        <v>81980</v>
      </c>
      <c r="N62" s="21">
        <v>2</v>
      </c>
      <c r="O62" s="63">
        <v>40990</v>
      </c>
    </row>
    <row r="63" spans="1:15">
      <c r="A63" s="19" t="s">
        <v>112</v>
      </c>
      <c r="B63" s="20" t="s">
        <v>113</v>
      </c>
      <c r="C63" s="17">
        <v>62.4</v>
      </c>
      <c r="D63" s="16">
        <v>8041.2459832627974</v>
      </c>
      <c r="E63" s="17">
        <v>6.11</v>
      </c>
      <c r="F63" s="16">
        <v>14222.271991904559</v>
      </c>
      <c r="G63" s="17">
        <v>1.86</v>
      </c>
      <c r="H63" s="16">
        <v>16861.855723627861</v>
      </c>
      <c r="I63" s="17">
        <v>0.01</v>
      </c>
      <c r="J63" s="16">
        <v>1108.6689999999999</v>
      </c>
      <c r="K63" s="17">
        <v>8.1</v>
      </c>
      <c r="L63" s="16">
        <v>2230.2921067627899</v>
      </c>
      <c r="M63" s="61">
        <v>42460</v>
      </c>
      <c r="N63" s="21">
        <v>2</v>
      </c>
      <c r="O63" s="63">
        <v>21230</v>
      </c>
    </row>
    <row r="64" spans="1:15">
      <c r="A64" s="19" t="s">
        <v>114</v>
      </c>
      <c r="B64" s="20" t="s">
        <v>115</v>
      </c>
      <c r="C64" s="17">
        <v>38</v>
      </c>
      <c r="D64" s="16">
        <v>4896.9126180126004</v>
      </c>
      <c r="E64" s="17">
        <v>10.3</v>
      </c>
      <c r="F64" s="16">
        <v>23975.352130379208</v>
      </c>
      <c r="G64" s="17">
        <v>4.67</v>
      </c>
      <c r="H64" s="16">
        <v>42335.949585667797</v>
      </c>
      <c r="I64" s="17">
        <v>0</v>
      </c>
      <c r="J64" s="16">
        <v>0</v>
      </c>
      <c r="K64" s="17">
        <v>38.416666666666664</v>
      </c>
      <c r="L64" s="16">
        <v>10577.825732691832</v>
      </c>
      <c r="M64" s="61">
        <v>81790</v>
      </c>
      <c r="N64" s="21">
        <v>2</v>
      </c>
      <c r="O64" s="63">
        <v>40900</v>
      </c>
    </row>
    <row r="65" spans="1:15">
      <c r="A65" s="19" t="s">
        <v>116</v>
      </c>
      <c r="B65" s="20" t="s">
        <v>117</v>
      </c>
      <c r="C65" s="17">
        <v>27.2</v>
      </c>
      <c r="D65" s="16">
        <v>3505.1585055248088</v>
      </c>
      <c r="E65" s="17">
        <v>8.9499999999999993</v>
      </c>
      <c r="F65" s="16">
        <v>20832.951608436299</v>
      </c>
      <c r="G65" s="17">
        <v>3.04</v>
      </c>
      <c r="H65" s="16">
        <v>27559.162042918651</v>
      </c>
      <c r="I65" s="17">
        <v>0.11</v>
      </c>
      <c r="J65" s="16">
        <v>12195.358999999999</v>
      </c>
      <c r="K65" s="17">
        <v>0.98333333333333328</v>
      </c>
      <c r="L65" s="16">
        <v>270.7556261296391</v>
      </c>
      <c r="M65" s="61">
        <v>64360</v>
      </c>
      <c r="N65" s="21">
        <v>2</v>
      </c>
      <c r="O65" s="63">
        <v>32180</v>
      </c>
    </row>
    <row r="66" spans="1:15">
      <c r="A66" s="19" t="s">
        <v>118</v>
      </c>
      <c r="B66" s="20" t="s">
        <v>119</v>
      </c>
      <c r="C66" s="17">
        <v>36.200000000000003</v>
      </c>
      <c r="D66" s="16">
        <v>4664.9535992646361</v>
      </c>
      <c r="E66" s="17">
        <v>5.52</v>
      </c>
      <c r="F66" s="16">
        <v>12848.926578610992</v>
      </c>
      <c r="G66" s="17">
        <v>1.6</v>
      </c>
      <c r="H66" s="16">
        <v>14504.822127851923</v>
      </c>
      <c r="I66" s="17">
        <v>0.05</v>
      </c>
      <c r="J66" s="16">
        <v>5543.3450000000003</v>
      </c>
      <c r="K66" s="17">
        <v>5.3</v>
      </c>
      <c r="L66" s="16">
        <v>1459.3269340546649</v>
      </c>
      <c r="M66" s="61">
        <v>39020</v>
      </c>
      <c r="N66" s="21">
        <v>2</v>
      </c>
      <c r="O66" s="63">
        <v>19510</v>
      </c>
    </row>
    <row r="67" spans="1:15">
      <c r="A67" s="19" t="s">
        <v>120</v>
      </c>
      <c r="B67" s="20" t="s">
        <v>121</v>
      </c>
      <c r="C67" s="17">
        <v>26.6</v>
      </c>
      <c r="D67" s="16">
        <v>3427.8388326088207</v>
      </c>
      <c r="E67" s="17">
        <v>7.0600000000000005</v>
      </c>
      <c r="F67" s="16">
        <v>16433.590877716233</v>
      </c>
      <c r="G67" s="17">
        <v>3.62</v>
      </c>
      <c r="H67" s="16">
        <v>32817.160064264972</v>
      </c>
      <c r="I67" s="17">
        <v>0.08</v>
      </c>
      <c r="J67" s="16">
        <v>8869.351999999999</v>
      </c>
      <c r="K67" s="17">
        <v>50.8</v>
      </c>
      <c r="L67" s="16">
        <v>13987.510990561694</v>
      </c>
      <c r="M67" s="61">
        <v>75540</v>
      </c>
      <c r="N67" s="21">
        <v>2</v>
      </c>
      <c r="O67" s="63">
        <v>37770</v>
      </c>
    </row>
    <row r="68" spans="1:15">
      <c r="A68" s="19" t="s">
        <v>122</v>
      </c>
      <c r="B68" s="20" t="s">
        <v>123</v>
      </c>
      <c r="C68" s="17">
        <v>37.1</v>
      </c>
      <c r="D68" s="16">
        <v>4780.9331086386183</v>
      </c>
      <c r="E68" s="17">
        <v>8.5</v>
      </c>
      <c r="F68" s="16">
        <v>19785.484767788665</v>
      </c>
      <c r="G68" s="17">
        <v>3.76</v>
      </c>
      <c r="H68" s="16">
        <v>34086.332000452014</v>
      </c>
      <c r="I68" s="17">
        <v>0.4</v>
      </c>
      <c r="J68" s="16">
        <v>44346.76</v>
      </c>
      <c r="K68" s="17">
        <v>1.3333333333333333</v>
      </c>
      <c r="L68" s="16">
        <v>367.12627271815472</v>
      </c>
      <c r="M68" s="117">
        <v>103370</v>
      </c>
      <c r="N68" s="21">
        <v>2</v>
      </c>
      <c r="O68" s="63">
        <v>51690</v>
      </c>
    </row>
    <row r="69" spans="1:15">
      <c r="A69" s="19" t="s">
        <v>124</v>
      </c>
      <c r="B69" s="20" t="s">
        <v>125</v>
      </c>
      <c r="C69" s="17">
        <v>66.599999999999994</v>
      </c>
      <c r="D69" s="16">
        <v>8582.4836936747161</v>
      </c>
      <c r="E69" s="17">
        <v>5.48</v>
      </c>
      <c r="F69" s="16">
        <v>12755.81841499787</v>
      </c>
      <c r="G69" s="17">
        <v>2.12</v>
      </c>
      <c r="H69" s="16">
        <v>19218.889319403799</v>
      </c>
      <c r="I69" s="17">
        <v>0.01</v>
      </c>
      <c r="J69" s="16">
        <v>1108.6689999999999</v>
      </c>
      <c r="K69" s="17">
        <v>40.5</v>
      </c>
      <c r="L69" s="16">
        <v>11151.46053381395</v>
      </c>
      <c r="M69" s="61">
        <v>52820</v>
      </c>
      <c r="N69" s="21">
        <v>2</v>
      </c>
      <c r="O69" s="63">
        <v>26410</v>
      </c>
    </row>
    <row r="70" spans="1:15">
      <c r="A70" s="19" t="s">
        <v>126</v>
      </c>
      <c r="B70" s="20" t="s">
        <v>127</v>
      </c>
      <c r="C70" s="17">
        <v>21.9</v>
      </c>
      <c r="D70" s="16">
        <v>2822.1680614335778</v>
      </c>
      <c r="E70" s="17">
        <v>4.3499999999999996</v>
      </c>
      <c r="F70" s="16">
        <v>10125.512792927138</v>
      </c>
      <c r="G70" s="17">
        <v>2.23</v>
      </c>
      <c r="H70" s="16">
        <v>20216.095840693615</v>
      </c>
      <c r="I70" s="17">
        <v>0</v>
      </c>
      <c r="J70" s="16">
        <v>0</v>
      </c>
      <c r="K70" s="17">
        <v>42.483333333333334</v>
      </c>
      <c r="L70" s="16">
        <v>11697.560864482206</v>
      </c>
      <c r="M70" s="61">
        <v>44860</v>
      </c>
      <c r="N70" s="21">
        <v>1</v>
      </c>
      <c r="O70" s="63">
        <v>44860</v>
      </c>
    </row>
    <row r="71" spans="1:15">
      <c r="A71" s="19" t="s">
        <v>128</v>
      </c>
      <c r="B71" s="20" t="s">
        <v>129</v>
      </c>
      <c r="C71" s="17">
        <v>13.2</v>
      </c>
      <c r="D71" s="16">
        <v>1701.0328041517455</v>
      </c>
      <c r="E71" s="17">
        <v>3.48</v>
      </c>
      <c r="F71" s="16">
        <v>8100.4102343417117</v>
      </c>
      <c r="G71" s="17">
        <v>1.77</v>
      </c>
      <c r="H71" s="16">
        <v>16045.959478936189</v>
      </c>
      <c r="I71" s="17">
        <v>0.15</v>
      </c>
      <c r="J71" s="16">
        <v>16630.035</v>
      </c>
      <c r="K71" s="17">
        <v>1.0333333333333334</v>
      </c>
      <c r="L71" s="16">
        <v>284.52286135656993</v>
      </c>
      <c r="M71" s="61">
        <v>42760</v>
      </c>
      <c r="N71" s="21">
        <v>1</v>
      </c>
      <c r="O71" s="63">
        <v>42760</v>
      </c>
    </row>
    <row r="72" spans="1:15">
      <c r="A72" s="19" t="s">
        <v>130</v>
      </c>
      <c r="B72" s="20" t="s">
        <v>131</v>
      </c>
      <c r="C72" s="17">
        <v>32.700000000000003</v>
      </c>
      <c r="D72" s="16">
        <v>4213.9221739213699</v>
      </c>
      <c r="E72" s="17">
        <v>3.61</v>
      </c>
      <c r="F72" s="16">
        <v>8403.0117660843625</v>
      </c>
      <c r="G72" s="17">
        <v>1.88</v>
      </c>
      <c r="H72" s="16">
        <v>17043.166000226007</v>
      </c>
      <c r="I72" s="17">
        <v>0.3</v>
      </c>
      <c r="J72" s="16">
        <v>33260.07</v>
      </c>
      <c r="K72" s="17">
        <v>8.7166666666666668</v>
      </c>
      <c r="L72" s="16">
        <v>2400.0880078949367</v>
      </c>
      <c r="M72" s="117">
        <v>65320</v>
      </c>
      <c r="N72" s="21">
        <v>1</v>
      </c>
      <c r="O72" s="63">
        <v>65320</v>
      </c>
    </row>
    <row r="73" spans="1:15">
      <c r="A73" s="19" t="s">
        <v>132</v>
      </c>
      <c r="B73" s="20" t="s">
        <v>133</v>
      </c>
      <c r="C73" s="17">
        <v>15.6</v>
      </c>
      <c r="D73" s="16">
        <v>2010.3114958156993</v>
      </c>
      <c r="E73" s="17">
        <v>5.93</v>
      </c>
      <c r="F73" s="16">
        <v>13803.285255645502</v>
      </c>
      <c r="G73" s="17">
        <v>3.07</v>
      </c>
      <c r="H73" s="16">
        <v>27831.127457815874</v>
      </c>
      <c r="I73" s="17">
        <v>0</v>
      </c>
      <c r="J73" s="16">
        <v>0</v>
      </c>
      <c r="K73" s="17">
        <v>21.6</v>
      </c>
      <c r="L73" s="16">
        <v>5947.4456180341067</v>
      </c>
      <c r="M73" s="61">
        <v>49590</v>
      </c>
      <c r="N73" s="21">
        <v>1</v>
      </c>
      <c r="O73" s="63">
        <v>49590</v>
      </c>
    </row>
    <row r="74" spans="1:15">
      <c r="A74" s="19" t="s">
        <v>134</v>
      </c>
      <c r="B74" s="20" t="s">
        <v>135</v>
      </c>
      <c r="C74" s="17">
        <v>18.5</v>
      </c>
      <c r="D74" s="16">
        <v>2384.0232482429769</v>
      </c>
      <c r="E74" s="17">
        <v>1.64</v>
      </c>
      <c r="F74" s="16">
        <v>3817.4347081380483</v>
      </c>
      <c r="G74" s="17">
        <v>0.5</v>
      </c>
      <c r="H74" s="16">
        <v>4532.7569149537258</v>
      </c>
      <c r="I74" s="17">
        <v>0.13</v>
      </c>
      <c r="J74" s="16">
        <v>14412.697</v>
      </c>
      <c r="K74" s="17">
        <v>1.1499999999999999</v>
      </c>
      <c r="L74" s="16">
        <v>316.64641021940844</v>
      </c>
      <c r="M74" s="61">
        <v>25460</v>
      </c>
      <c r="N74" s="21">
        <v>1</v>
      </c>
      <c r="O74" s="63">
        <v>25460</v>
      </c>
    </row>
    <row r="75" spans="1:15">
      <c r="A75" s="19" t="s">
        <v>136</v>
      </c>
      <c r="B75" s="20" t="s">
        <v>137</v>
      </c>
      <c r="C75" s="17">
        <v>53.2</v>
      </c>
      <c r="D75" s="16">
        <v>6855.6776652176413</v>
      </c>
      <c r="E75" s="17">
        <v>8.65</v>
      </c>
      <c r="F75" s="16">
        <v>20134.640381337878</v>
      </c>
      <c r="G75" s="17">
        <v>3.22</v>
      </c>
      <c r="H75" s="16">
        <v>29190.954532301996</v>
      </c>
      <c r="I75" s="17">
        <v>0</v>
      </c>
      <c r="J75" s="16">
        <v>0</v>
      </c>
      <c r="K75" s="17">
        <v>0</v>
      </c>
      <c r="L75" s="16">
        <v>0</v>
      </c>
      <c r="M75" s="61">
        <v>56180</v>
      </c>
      <c r="N75" s="21">
        <v>2</v>
      </c>
      <c r="O75" s="63">
        <v>28090</v>
      </c>
    </row>
    <row r="76" spans="1:15">
      <c r="A76" s="19" t="s">
        <v>138</v>
      </c>
      <c r="B76" s="20" t="s">
        <v>139</v>
      </c>
      <c r="C76" s="17">
        <v>60.7</v>
      </c>
      <c r="D76" s="16">
        <v>7822.1735766674974</v>
      </c>
      <c r="E76" s="17">
        <v>6.08</v>
      </c>
      <c r="F76" s="16">
        <v>14152.440869194716</v>
      </c>
      <c r="G76" s="17">
        <v>2.66</v>
      </c>
      <c r="H76" s="16">
        <v>24114.266787553821</v>
      </c>
      <c r="I76" s="17">
        <v>0.02</v>
      </c>
      <c r="J76" s="16">
        <v>2217.3379999999997</v>
      </c>
      <c r="K76" s="17">
        <v>0</v>
      </c>
      <c r="L76" s="16">
        <v>0</v>
      </c>
      <c r="M76" s="61">
        <v>48310</v>
      </c>
      <c r="N76" s="21">
        <v>2</v>
      </c>
      <c r="O76" s="63">
        <v>24160</v>
      </c>
    </row>
    <row r="77" spans="1:15">
      <c r="A77" s="19" t="s">
        <v>140</v>
      </c>
      <c r="B77" s="20" t="s">
        <v>141</v>
      </c>
      <c r="C77" s="17">
        <v>29.4</v>
      </c>
      <c r="D77" s="16">
        <v>3788.663972883433</v>
      </c>
      <c r="E77" s="17">
        <v>6.49</v>
      </c>
      <c r="F77" s="16">
        <v>15106.799546229227</v>
      </c>
      <c r="G77" s="17">
        <v>2.4700000000000002</v>
      </c>
      <c r="H77" s="16">
        <v>22391.819159871407</v>
      </c>
      <c r="I77" s="17">
        <v>0.1</v>
      </c>
      <c r="J77" s="16">
        <v>11086.69</v>
      </c>
      <c r="K77" s="17">
        <v>0</v>
      </c>
      <c r="L77" s="16">
        <v>0</v>
      </c>
      <c r="M77" s="61">
        <v>52370</v>
      </c>
      <c r="N77" s="21">
        <v>2</v>
      </c>
      <c r="O77" s="63">
        <v>26190</v>
      </c>
    </row>
    <row r="78" spans="1:15">
      <c r="A78" s="19" t="s">
        <v>142</v>
      </c>
      <c r="B78" s="20" t="s">
        <v>143</v>
      </c>
      <c r="C78" s="17">
        <v>16.5</v>
      </c>
      <c r="D78" s="16">
        <v>2126.291005189682</v>
      </c>
      <c r="E78" s="17">
        <v>4.96</v>
      </c>
      <c r="F78" s="16">
        <v>11545.412288027268</v>
      </c>
      <c r="G78" s="17">
        <v>1.55</v>
      </c>
      <c r="H78" s="16">
        <v>14051.54643635655</v>
      </c>
      <c r="I78" s="17">
        <v>0.09</v>
      </c>
      <c r="J78" s="16">
        <v>9978.0209999999988</v>
      </c>
      <c r="K78" s="17">
        <v>4.5</v>
      </c>
      <c r="L78" s="16">
        <v>1239.0511704237722</v>
      </c>
      <c r="M78" s="61">
        <v>38940</v>
      </c>
      <c r="N78" s="21">
        <v>2</v>
      </c>
      <c r="O78" s="63">
        <v>19470</v>
      </c>
    </row>
    <row r="79" spans="1:15">
      <c r="A79" s="19" t="s">
        <v>144</v>
      </c>
      <c r="B79" s="20" t="s">
        <v>145</v>
      </c>
      <c r="C79" s="17">
        <v>23.9</v>
      </c>
      <c r="D79" s="16">
        <v>3079.9003044868723</v>
      </c>
      <c r="E79" s="17">
        <v>7.1800000000000006</v>
      </c>
      <c r="F79" s="16">
        <v>16712.915368555605</v>
      </c>
      <c r="G79" s="17">
        <v>2.74</v>
      </c>
      <c r="H79" s="16">
        <v>24839.507893946418</v>
      </c>
      <c r="I79" s="17">
        <v>0.04</v>
      </c>
      <c r="J79" s="16">
        <v>4434.6759999999995</v>
      </c>
      <c r="K79" s="17">
        <v>56.18333333333333</v>
      </c>
      <c r="L79" s="16">
        <v>15469.783316661244</v>
      </c>
      <c r="M79" s="61">
        <v>64540</v>
      </c>
      <c r="N79" s="21">
        <v>2</v>
      </c>
      <c r="O79" s="63">
        <v>32270</v>
      </c>
    </row>
    <row r="80" spans="1:15">
      <c r="A80" s="19" t="s">
        <v>146</v>
      </c>
      <c r="B80" s="20" t="s">
        <v>147</v>
      </c>
      <c r="C80" s="17">
        <v>22.8</v>
      </c>
      <c r="D80" s="16">
        <v>2938.1475708075604</v>
      </c>
      <c r="E80" s="17">
        <v>9.42</v>
      </c>
      <c r="F80" s="16">
        <v>21926.972530890496</v>
      </c>
      <c r="G80" s="17">
        <v>3.69</v>
      </c>
      <c r="H80" s="16">
        <v>33451.746032358496</v>
      </c>
      <c r="I80" s="17">
        <v>7.0000000000000007E-2</v>
      </c>
      <c r="J80" s="16">
        <v>7760.683</v>
      </c>
      <c r="K80" s="17">
        <v>4.916666666666667</v>
      </c>
      <c r="L80" s="16">
        <v>1353.7781306481957</v>
      </c>
      <c r="M80" s="61">
        <v>67430</v>
      </c>
      <c r="N80" s="21">
        <v>2</v>
      </c>
      <c r="O80" s="63">
        <v>33720</v>
      </c>
    </row>
    <row r="81" spans="1:15">
      <c r="A81" s="19" t="s">
        <v>148</v>
      </c>
      <c r="B81" s="20" t="s">
        <v>149</v>
      </c>
      <c r="C81" s="17">
        <v>27.7</v>
      </c>
      <c r="D81" s="16">
        <v>3569.5915662881325</v>
      </c>
      <c r="E81" s="17">
        <v>5.88</v>
      </c>
      <c r="F81" s="16">
        <v>13686.9000511291</v>
      </c>
      <c r="G81" s="17">
        <v>2.79</v>
      </c>
      <c r="H81" s="16">
        <v>25292.78358544179</v>
      </c>
      <c r="I81" s="17">
        <v>0</v>
      </c>
      <c r="J81" s="16">
        <v>0</v>
      </c>
      <c r="K81" s="17">
        <v>1.6833333333333333</v>
      </c>
      <c r="L81" s="16">
        <v>463.49691930667035</v>
      </c>
      <c r="M81" s="61">
        <v>43010</v>
      </c>
      <c r="N81" s="21">
        <v>2</v>
      </c>
      <c r="O81" s="63">
        <v>21510</v>
      </c>
    </row>
    <row r="82" spans="1:15">
      <c r="A82" s="19" t="s">
        <v>150</v>
      </c>
      <c r="B82" s="20" t="s">
        <v>151</v>
      </c>
      <c r="C82" s="17">
        <v>23.7</v>
      </c>
      <c r="D82" s="16">
        <v>3054.1270801815431</v>
      </c>
      <c r="E82" s="17">
        <v>5.65</v>
      </c>
      <c r="F82" s="16">
        <v>13151.528110353642</v>
      </c>
      <c r="G82" s="17">
        <v>2.84</v>
      </c>
      <c r="H82" s="16">
        <v>25746.059276937161</v>
      </c>
      <c r="I82" s="17">
        <v>0.09</v>
      </c>
      <c r="J82" s="16">
        <v>9978.0209999999988</v>
      </c>
      <c r="K82" s="17">
        <v>1</v>
      </c>
      <c r="L82" s="16">
        <v>275.34470453861604</v>
      </c>
      <c r="M82" s="61">
        <v>52210</v>
      </c>
      <c r="N82" s="21">
        <v>2</v>
      </c>
      <c r="O82" s="63">
        <v>26110</v>
      </c>
    </row>
    <row r="83" spans="1:15">
      <c r="A83" s="19" t="s">
        <v>152</v>
      </c>
      <c r="B83" s="20" t="s">
        <v>153</v>
      </c>
      <c r="C83" s="17">
        <v>24.1</v>
      </c>
      <c r="D83" s="16">
        <v>3105.6735287922024</v>
      </c>
      <c r="E83" s="17">
        <v>8.98</v>
      </c>
      <c r="F83" s="16">
        <v>20902.782731146144</v>
      </c>
      <c r="G83" s="17">
        <v>3.53</v>
      </c>
      <c r="H83" s="16">
        <v>32001.263819573302</v>
      </c>
      <c r="I83" s="17">
        <v>0.25</v>
      </c>
      <c r="J83" s="16">
        <v>27716.724999999999</v>
      </c>
      <c r="K83" s="17">
        <v>1.45</v>
      </c>
      <c r="L83" s="16">
        <v>399.24982158099323</v>
      </c>
      <c r="M83" s="61">
        <v>84130</v>
      </c>
      <c r="N83" s="21">
        <v>2</v>
      </c>
      <c r="O83" s="63">
        <v>42070</v>
      </c>
    </row>
    <row r="84" spans="1:15">
      <c r="A84" s="19" t="s">
        <v>154</v>
      </c>
      <c r="B84" s="20" t="s">
        <v>155</v>
      </c>
      <c r="C84" s="17">
        <v>19.899999999999999</v>
      </c>
      <c r="D84" s="16">
        <v>2564.4358183802829</v>
      </c>
      <c r="E84" s="17">
        <v>5.45</v>
      </c>
      <c r="F84" s="16">
        <v>12685.987292288026</v>
      </c>
      <c r="G84" s="17">
        <v>1.71</v>
      </c>
      <c r="H84" s="16">
        <v>15502.028649141741</v>
      </c>
      <c r="I84" s="17">
        <v>0.06</v>
      </c>
      <c r="J84" s="16">
        <v>6652.0139999999992</v>
      </c>
      <c r="K84" s="17">
        <v>37.133333333333333</v>
      </c>
      <c r="L84" s="16">
        <v>10224.466695200608</v>
      </c>
      <c r="M84" s="61">
        <v>47630</v>
      </c>
      <c r="N84" s="21">
        <v>2</v>
      </c>
      <c r="O84" s="63">
        <v>23820</v>
      </c>
    </row>
    <row r="85" spans="1:15">
      <c r="A85" s="19" t="s">
        <v>156</v>
      </c>
      <c r="B85" s="20" t="s">
        <v>157</v>
      </c>
      <c r="C85" s="17">
        <v>26</v>
      </c>
      <c r="D85" s="16">
        <v>3350.5191596928321</v>
      </c>
      <c r="E85" s="17">
        <v>6.6</v>
      </c>
      <c r="F85" s="16">
        <v>15362.846996165315</v>
      </c>
      <c r="G85" s="17">
        <v>2.1800000000000002</v>
      </c>
      <c r="H85" s="16">
        <v>19762.820149198247</v>
      </c>
      <c r="I85" s="17">
        <v>0.1</v>
      </c>
      <c r="J85" s="16">
        <v>11086.69</v>
      </c>
      <c r="K85" s="17">
        <v>0.5</v>
      </c>
      <c r="L85" s="16">
        <v>137.67235226930802</v>
      </c>
      <c r="M85" s="61">
        <v>49700</v>
      </c>
      <c r="N85" s="21">
        <v>2</v>
      </c>
      <c r="O85" s="63">
        <v>24850</v>
      </c>
    </row>
    <row r="86" spans="1:15">
      <c r="A86" s="19" t="s">
        <v>158</v>
      </c>
      <c r="B86" s="20" t="s">
        <v>159</v>
      </c>
      <c r="C86" s="17">
        <v>31.5</v>
      </c>
      <c r="D86" s="16">
        <v>4059.2828280893928</v>
      </c>
      <c r="E86" s="17">
        <v>10.52</v>
      </c>
      <c r="F86" s="16">
        <v>24487.447030251384</v>
      </c>
      <c r="G86" s="17">
        <v>5.55</v>
      </c>
      <c r="H86" s="16">
        <v>50313.601755986354</v>
      </c>
      <c r="I86" s="17">
        <v>0.05</v>
      </c>
      <c r="J86" s="16">
        <v>5543.3450000000003</v>
      </c>
      <c r="K86" s="17">
        <v>0.25</v>
      </c>
      <c r="L86" s="16">
        <v>68.836176134654011</v>
      </c>
      <c r="M86" s="61">
        <v>84470</v>
      </c>
      <c r="N86" s="21">
        <v>2</v>
      </c>
      <c r="O86" s="63">
        <v>42240</v>
      </c>
    </row>
    <row r="87" spans="1:15">
      <c r="A87" s="19" t="s">
        <v>160</v>
      </c>
      <c r="B87" s="20" t="s">
        <v>161</v>
      </c>
      <c r="C87" s="17">
        <v>43.9</v>
      </c>
      <c r="D87" s="16">
        <v>5657.22273501982</v>
      </c>
      <c r="E87" s="17">
        <v>6.58</v>
      </c>
      <c r="F87" s="16">
        <v>15316.292914358755</v>
      </c>
      <c r="G87" s="17">
        <v>3.04</v>
      </c>
      <c r="H87" s="16">
        <v>27559.162042918651</v>
      </c>
      <c r="I87" s="17">
        <v>0.04</v>
      </c>
      <c r="J87" s="16">
        <v>4434.6759999999995</v>
      </c>
      <c r="K87" s="17">
        <v>36.733333333333334</v>
      </c>
      <c r="L87" s="16">
        <v>10114.328813385162</v>
      </c>
      <c r="M87" s="61">
        <v>63080</v>
      </c>
      <c r="N87" s="21">
        <v>2</v>
      </c>
      <c r="O87" s="63">
        <v>31540</v>
      </c>
    </row>
    <row r="88" spans="1:15">
      <c r="A88" s="19" t="s">
        <v>162</v>
      </c>
      <c r="B88" s="20" t="s">
        <v>163</v>
      </c>
      <c r="C88" s="17">
        <v>31.7</v>
      </c>
      <c r="D88" s="16">
        <v>4085.056052394722</v>
      </c>
      <c r="E88" s="17">
        <v>6.6</v>
      </c>
      <c r="F88" s="16">
        <v>15362.846996165315</v>
      </c>
      <c r="G88" s="17">
        <v>2.0299999999999998</v>
      </c>
      <c r="H88" s="16">
        <v>18402.993074712125</v>
      </c>
      <c r="I88" s="17">
        <v>0.03</v>
      </c>
      <c r="J88" s="16">
        <v>3326.0069999999996</v>
      </c>
      <c r="K88" s="17">
        <v>4.6333333333333337</v>
      </c>
      <c r="L88" s="16">
        <v>1275.7637976955878</v>
      </c>
      <c r="M88" s="61">
        <v>42450</v>
      </c>
      <c r="N88" s="21">
        <v>2</v>
      </c>
      <c r="O88" s="63">
        <v>21230</v>
      </c>
    </row>
    <row r="89" spans="1:15">
      <c r="A89" s="19" t="s">
        <v>164</v>
      </c>
      <c r="B89" s="20" t="s">
        <v>165</v>
      </c>
      <c r="C89" s="17">
        <v>19.399999999999999</v>
      </c>
      <c r="D89" s="16">
        <v>2500.0027576169591</v>
      </c>
      <c r="E89" s="17">
        <v>2.95</v>
      </c>
      <c r="F89" s="16">
        <v>6866.7270664678308</v>
      </c>
      <c r="G89" s="17">
        <v>0.64</v>
      </c>
      <c r="H89" s="16">
        <v>5801.9288511407694</v>
      </c>
      <c r="I89" s="17">
        <v>7.0000000000000007E-2</v>
      </c>
      <c r="J89" s="16">
        <v>7760.683</v>
      </c>
      <c r="K89" s="17">
        <v>1.6333333333333333</v>
      </c>
      <c r="L89" s="16">
        <v>449.72968407973951</v>
      </c>
      <c r="M89" s="61">
        <v>23380</v>
      </c>
      <c r="N89" s="21">
        <v>2</v>
      </c>
      <c r="O89" s="63">
        <v>11690</v>
      </c>
    </row>
    <row r="90" spans="1:15">
      <c r="A90" s="19" t="s">
        <v>166</v>
      </c>
      <c r="B90" s="20" t="s">
        <v>167</v>
      </c>
      <c r="C90" s="17">
        <v>16.8</v>
      </c>
      <c r="D90" s="16">
        <v>2164.950841647676</v>
      </c>
      <c r="E90" s="17">
        <v>6.28</v>
      </c>
      <c r="F90" s="16">
        <v>14617.981687260331</v>
      </c>
      <c r="G90" s="17">
        <v>1.29</v>
      </c>
      <c r="H90" s="16">
        <v>11694.512840580614</v>
      </c>
      <c r="I90" s="17">
        <v>0.06</v>
      </c>
      <c r="J90" s="16">
        <v>6652.0139999999992</v>
      </c>
      <c r="K90" s="17">
        <v>0</v>
      </c>
      <c r="L90" s="16">
        <v>0</v>
      </c>
      <c r="M90" s="61">
        <v>35130</v>
      </c>
      <c r="N90" s="21">
        <v>2</v>
      </c>
      <c r="O90" s="63">
        <v>17570</v>
      </c>
    </row>
    <row r="91" spans="1:15">
      <c r="A91" s="19" t="s">
        <v>168</v>
      </c>
      <c r="B91" s="20" t="s">
        <v>169</v>
      </c>
      <c r="C91" s="17">
        <v>56.6</v>
      </c>
      <c r="D91" s="16">
        <v>7293.8224784082422</v>
      </c>
      <c r="E91" s="17">
        <v>4.17</v>
      </c>
      <c r="F91" s="16">
        <v>9706.5260566680863</v>
      </c>
      <c r="G91" s="17">
        <v>2.06</v>
      </c>
      <c r="H91" s="16">
        <v>18674.958489609351</v>
      </c>
      <c r="I91" s="17">
        <v>0.02</v>
      </c>
      <c r="J91" s="16">
        <v>2217.3379999999997</v>
      </c>
      <c r="K91" s="17">
        <v>141.69999999999999</v>
      </c>
      <c r="L91" s="16">
        <v>39016.344633121887</v>
      </c>
      <c r="M91" s="117">
        <v>76910</v>
      </c>
      <c r="N91" s="21">
        <v>1</v>
      </c>
      <c r="O91" s="63">
        <v>76910</v>
      </c>
    </row>
    <row r="92" spans="1:15">
      <c r="A92" s="19" t="s">
        <v>170</v>
      </c>
      <c r="B92" s="20" t="s">
        <v>171</v>
      </c>
      <c r="C92" s="17">
        <v>19</v>
      </c>
      <c r="D92" s="16">
        <v>2448.4563090063002</v>
      </c>
      <c r="E92" s="17">
        <v>4.2700000000000005</v>
      </c>
      <c r="F92" s="16">
        <v>9939.2964657008943</v>
      </c>
      <c r="G92" s="17">
        <v>1.84</v>
      </c>
      <c r="H92" s="16">
        <v>16680.545447029712</v>
      </c>
      <c r="I92" s="17">
        <v>0.17</v>
      </c>
      <c r="J92" s="16">
        <v>18847.373</v>
      </c>
      <c r="K92" s="17">
        <v>0.6333333333333333</v>
      </c>
      <c r="L92" s="16">
        <v>174.3849795411235</v>
      </c>
      <c r="M92" s="61">
        <v>48090</v>
      </c>
      <c r="N92" s="21">
        <v>1</v>
      </c>
      <c r="O92" s="63">
        <v>48090</v>
      </c>
    </row>
    <row r="93" spans="1:15">
      <c r="A93" s="19" t="s">
        <v>172</v>
      </c>
      <c r="B93" s="20" t="s">
        <v>173</v>
      </c>
      <c r="C93" s="17">
        <v>21.7</v>
      </c>
      <c r="D93" s="16">
        <v>2796.3948371282481</v>
      </c>
      <c r="E93" s="17">
        <v>2.46</v>
      </c>
      <c r="F93" s="16">
        <v>5726.152062207072</v>
      </c>
      <c r="G93" s="17">
        <v>0.92</v>
      </c>
      <c r="H93" s="16">
        <v>8340.2727235148559</v>
      </c>
      <c r="I93" s="17">
        <v>0.1</v>
      </c>
      <c r="J93" s="16">
        <v>11086.69</v>
      </c>
      <c r="K93" s="17">
        <v>5.7666666666666666</v>
      </c>
      <c r="L93" s="16">
        <v>1587.8211295060191</v>
      </c>
      <c r="M93" s="61">
        <v>29540</v>
      </c>
      <c r="N93" s="21">
        <v>1</v>
      </c>
      <c r="O93" s="63">
        <v>29540</v>
      </c>
    </row>
    <row r="94" spans="1:15">
      <c r="A94" s="19" t="s">
        <v>174</v>
      </c>
      <c r="B94" s="20" t="s">
        <v>175</v>
      </c>
      <c r="C94" s="17">
        <v>28</v>
      </c>
      <c r="D94" s="16">
        <v>3608.251402746127</v>
      </c>
      <c r="E94" s="17">
        <v>3.1399999999999997</v>
      </c>
      <c r="F94" s="16">
        <v>7308.9908436301648</v>
      </c>
      <c r="G94" s="17">
        <v>1.25</v>
      </c>
      <c r="H94" s="16">
        <v>11331.892287384315</v>
      </c>
      <c r="I94" s="17">
        <v>0</v>
      </c>
      <c r="J94" s="16">
        <v>0</v>
      </c>
      <c r="K94" s="17">
        <v>8.6333333333333329</v>
      </c>
      <c r="L94" s="16">
        <v>2377.1426158500517</v>
      </c>
      <c r="M94" s="61">
        <v>24630</v>
      </c>
      <c r="N94" s="21">
        <v>1</v>
      </c>
      <c r="O94" s="63">
        <v>24630</v>
      </c>
    </row>
    <row r="95" spans="1:15">
      <c r="A95" s="19" t="s">
        <v>176</v>
      </c>
      <c r="B95" s="20" t="s">
        <v>177</v>
      </c>
      <c r="C95" s="17">
        <v>17.899999999999999</v>
      </c>
      <c r="D95" s="16">
        <v>2306.7035753269879</v>
      </c>
      <c r="E95" s="17">
        <v>5.3100000000000005</v>
      </c>
      <c r="F95" s="16">
        <v>12360.108719642098</v>
      </c>
      <c r="G95" s="17">
        <v>1.9</v>
      </c>
      <c r="H95" s="16">
        <v>17224.476276824156</v>
      </c>
      <c r="I95" s="17">
        <v>0.1</v>
      </c>
      <c r="J95" s="16">
        <v>11086.69</v>
      </c>
      <c r="K95" s="17">
        <v>0.93333333333333335</v>
      </c>
      <c r="L95" s="16">
        <v>256.98839090270832</v>
      </c>
      <c r="M95" s="61">
        <v>43230</v>
      </c>
      <c r="N95" s="21">
        <v>1</v>
      </c>
      <c r="O95" s="63">
        <v>43230</v>
      </c>
    </row>
    <row r="96" spans="1:15">
      <c r="A96" s="19" t="s">
        <v>178</v>
      </c>
      <c r="B96" s="20" t="s">
        <v>179</v>
      </c>
      <c r="C96" s="17">
        <v>19.3</v>
      </c>
      <c r="D96" s="16">
        <v>2487.1161454642947</v>
      </c>
      <c r="E96" s="17">
        <v>6.68</v>
      </c>
      <c r="F96" s="16">
        <v>15549.063323391561</v>
      </c>
      <c r="G96" s="17">
        <v>2.21</v>
      </c>
      <c r="H96" s="16">
        <v>20034.785564095466</v>
      </c>
      <c r="I96" s="17">
        <v>0.17</v>
      </c>
      <c r="J96" s="16">
        <v>18847.373</v>
      </c>
      <c r="K96" s="17">
        <v>17.066666666666666</v>
      </c>
      <c r="L96" s="16">
        <v>4699.2162907923803</v>
      </c>
      <c r="M96" s="61">
        <v>61620</v>
      </c>
      <c r="N96" s="21">
        <v>2</v>
      </c>
      <c r="O96" s="63">
        <v>30810</v>
      </c>
    </row>
    <row r="97" spans="1:15">
      <c r="A97" s="19" t="s">
        <v>180</v>
      </c>
      <c r="B97" s="20" t="s">
        <v>181</v>
      </c>
      <c r="C97" s="17">
        <v>42.6</v>
      </c>
      <c r="D97" s="16">
        <v>5489.6967770351794</v>
      </c>
      <c r="E97" s="17">
        <v>12.96</v>
      </c>
      <c r="F97" s="16">
        <v>30167.045010651895</v>
      </c>
      <c r="G97" s="17">
        <v>7.34</v>
      </c>
      <c r="H97" s="16">
        <v>66540.871511520687</v>
      </c>
      <c r="I97" s="17">
        <v>0.09</v>
      </c>
      <c r="J97" s="16">
        <v>9978.0209999999988</v>
      </c>
      <c r="K97" s="17">
        <v>23.066666666666666</v>
      </c>
      <c r="L97" s="16">
        <v>6351.2845180240765</v>
      </c>
      <c r="M97" s="117">
        <v>118530</v>
      </c>
      <c r="N97" s="21">
        <v>2</v>
      </c>
      <c r="O97" s="63">
        <v>59270</v>
      </c>
    </row>
    <row r="98" spans="1:15">
      <c r="A98" s="19" t="s">
        <v>182</v>
      </c>
      <c r="B98" s="20" t="s">
        <v>183</v>
      </c>
      <c r="C98" s="17">
        <v>50</v>
      </c>
      <c r="D98" s="16">
        <v>6443.3060763323692</v>
      </c>
      <c r="E98" s="17">
        <v>5.26</v>
      </c>
      <c r="F98" s="16">
        <v>12243.723515125692</v>
      </c>
      <c r="G98" s="17">
        <v>2.96</v>
      </c>
      <c r="H98" s="16">
        <v>26833.920936526058</v>
      </c>
      <c r="I98" s="17">
        <v>0</v>
      </c>
      <c r="J98" s="16">
        <v>0</v>
      </c>
      <c r="K98" s="17">
        <v>0</v>
      </c>
      <c r="L98" s="16">
        <v>0</v>
      </c>
      <c r="M98" s="61">
        <v>45520</v>
      </c>
      <c r="N98" s="21">
        <v>2</v>
      </c>
      <c r="O98" s="63">
        <v>22760</v>
      </c>
    </row>
    <row r="99" spans="1:15">
      <c r="A99" s="19" t="s">
        <v>184</v>
      </c>
      <c r="B99" s="20" t="s">
        <v>185</v>
      </c>
      <c r="C99" s="17">
        <v>26.8</v>
      </c>
      <c r="D99" s="16">
        <v>3453.6120569141503</v>
      </c>
      <c r="E99" s="17">
        <v>4.8100000000000005</v>
      </c>
      <c r="F99" s="16">
        <v>11196.256674478058</v>
      </c>
      <c r="G99" s="17">
        <v>1.62</v>
      </c>
      <c r="H99" s="16">
        <v>14686.132404450072</v>
      </c>
      <c r="I99" s="17">
        <v>0.11</v>
      </c>
      <c r="J99" s="16">
        <v>12195.358999999999</v>
      </c>
      <c r="K99" s="17">
        <v>8.4833333333333325</v>
      </c>
      <c r="L99" s="16">
        <v>2335.8409101692591</v>
      </c>
      <c r="M99" s="61">
        <v>43870</v>
      </c>
      <c r="N99" s="21">
        <v>2</v>
      </c>
      <c r="O99" s="63">
        <v>21940</v>
      </c>
    </row>
    <row r="100" spans="1:15">
      <c r="A100" s="19" t="s">
        <v>186</v>
      </c>
      <c r="B100" s="20" t="s">
        <v>187</v>
      </c>
      <c r="C100" s="17">
        <v>37.200000000000003</v>
      </c>
      <c r="D100" s="16">
        <v>4793.8197207912835</v>
      </c>
      <c r="E100" s="17">
        <v>8.93</v>
      </c>
      <c r="F100" s="16">
        <v>20786.397526629735</v>
      </c>
      <c r="G100" s="17">
        <v>3.93</v>
      </c>
      <c r="H100" s="16">
        <v>35627.469351536289</v>
      </c>
      <c r="I100" s="17">
        <v>0.06</v>
      </c>
      <c r="J100" s="16">
        <v>6652.0139999999992</v>
      </c>
      <c r="K100" s="17">
        <v>0</v>
      </c>
      <c r="L100" s="16">
        <v>0</v>
      </c>
      <c r="M100" s="61">
        <v>67860</v>
      </c>
      <c r="N100" s="21">
        <v>2</v>
      </c>
      <c r="O100" s="63">
        <v>33930</v>
      </c>
    </row>
    <row r="101" spans="1:15">
      <c r="A101" s="19" t="s">
        <v>188</v>
      </c>
      <c r="B101" s="20" t="s">
        <v>189</v>
      </c>
      <c r="C101" s="17">
        <v>41.1</v>
      </c>
      <c r="D101" s="16">
        <v>5296.3975947452082</v>
      </c>
      <c r="E101" s="17">
        <v>11.68</v>
      </c>
      <c r="F101" s="16">
        <v>27187.583775031955</v>
      </c>
      <c r="G101" s="17">
        <v>5.27</v>
      </c>
      <c r="H101" s="16">
        <v>47775.257883612263</v>
      </c>
      <c r="I101" s="17">
        <v>0.02</v>
      </c>
      <c r="J101" s="16">
        <v>2217.3379999999997</v>
      </c>
      <c r="K101" s="17">
        <v>24.966666666666665</v>
      </c>
      <c r="L101" s="16">
        <v>6874.4394566474466</v>
      </c>
      <c r="M101" s="61">
        <v>89350</v>
      </c>
      <c r="N101" s="21">
        <v>2</v>
      </c>
      <c r="O101" s="63">
        <v>44680</v>
      </c>
    </row>
    <row r="102" spans="1:15">
      <c r="A102" s="19" t="s">
        <v>190</v>
      </c>
      <c r="B102" s="20" t="s">
        <v>191</v>
      </c>
      <c r="C102" s="17">
        <v>33.4</v>
      </c>
      <c r="D102" s="16">
        <v>4304.1284589900224</v>
      </c>
      <c r="E102" s="17">
        <v>6.3900000000000006</v>
      </c>
      <c r="F102" s="16">
        <v>14874.029137196419</v>
      </c>
      <c r="G102" s="17">
        <v>1.94</v>
      </c>
      <c r="H102" s="16">
        <v>17587.096830020455</v>
      </c>
      <c r="I102" s="17">
        <v>7.0000000000000007E-2</v>
      </c>
      <c r="J102" s="16">
        <v>7760.683</v>
      </c>
      <c r="K102" s="17">
        <v>0</v>
      </c>
      <c r="L102" s="16">
        <v>0</v>
      </c>
      <c r="M102" s="61">
        <v>44530</v>
      </c>
      <c r="N102" s="21">
        <v>2</v>
      </c>
      <c r="O102" s="63">
        <v>22270</v>
      </c>
    </row>
    <row r="103" spans="1:15">
      <c r="A103" s="19" t="s">
        <v>192</v>
      </c>
      <c r="B103" s="20" t="s">
        <v>193</v>
      </c>
      <c r="C103" s="17">
        <v>45.4</v>
      </c>
      <c r="D103" s="16">
        <v>5850.5219173097912</v>
      </c>
      <c r="E103" s="17">
        <v>7.1899999999999995</v>
      </c>
      <c r="F103" s="16">
        <v>16736.192409458879</v>
      </c>
      <c r="G103" s="17">
        <v>3.4</v>
      </c>
      <c r="H103" s="16">
        <v>30822.747021685333</v>
      </c>
      <c r="I103" s="17">
        <v>0</v>
      </c>
      <c r="J103" s="16">
        <v>0</v>
      </c>
      <c r="K103" s="17">
        <v>2.9333333333333331</v>
      </c>
      <c r="L103" s="16">
        <v>807.67779997994035</v>
      </c>
      <c r="M103" s="61">
        <v>54220</v>
      </c>
      <c r="N103" s="21">
        <v>2</v>
      </c>
      <c r="O103" s="63">
        <v>27110</v>
      </c>
    </row>
    <row r="104" spans="1:15">
      <c r="A104" s="19" t="s">
        <v>194</v>
      </c>
      <c r="B104" s="20" t="s">
        <v>195</v>
      </c>
      <c r="C104" s="17">
        <v>36.700000000000003</v>
      </c>
      <c r="D104" s="16">
        <v>4729.3866600279598</v>
      </c>
      <c r="E104" s="17">
        <v>11.7</v>
      </c>
      <c r="F104" s="16">
        <v>27234.137856838512</v>
      </c>
      <c r="G104" s="17">
        <v>6.32</v>
      </c>
      <c r="H104" s="16">
        <v>57294.047405015095</v>
      </c>
      <c r="I104" s="17">
        <v>0.1</v>
      </c>
      <c r="J104" s="16">
        <v>11086.69</v>
      </c>
      <c r="K104" s="17">
        <v>59.616666666666667</v>
      </c>
      <c r="L104" s="16">
        <v>16415.133468910492</v>
      </c>
      <c r="M104" s="117">
        <v>116760</v>
      </c>
      <c r="N104" s="21">
        <v>2</v>
      </c>
      <c r="O104" s="63">
        <v>58380</v>
      </c>
    </row>
    <row r="105" spans="1:15">
      <c r="A105" s="19" t="s">
        <v>196</v>
      </c>
      <c r="B105" s="20" t="s">
        <v>197</v>
      </c>
      <c r="C105" s="17">
        <v>37.700000000000003</v>
      </c>
      <c r="D105" s="16">
        <v>4858.2527815546073</v>
      </c>
      <c r="E105" s="17">
        <v>8.2100000000000009</v>
      </c>
      <c r="F105" s="16">
        <v>19110.450581593526</v>
      </c>
      <c r="G105" s="17">
        <v>4.1100000000000003</v>
      </c>
      <c r="H105" s="16">
        <v>37259.261840919629</v>
      </c>
      <c r="I105" s="17">
        <v>0</v>
      </c>
      <c r="J105" s="16">
        <v>0</v>
      </c>
      <c r="K105" s="17">
        <v>7.0666666666666664</v>
      </c>
      <c r="L105" s="16">
        <v>1945.7692454062201</v>
      </c>
      <c r="M105" s="61">
        <v>63170</v>
      </c>
      <c r="N105" s="21">
        <v>2</v>
      </c>
      <c r="O105" s="63">
        <v>31590</v>
      </c>
    </row>
    <row r="106" spans="1:15">
      <c r="A106" s="19" t="s">
        <v>198</v>
      </c>
      <c r="B106" s="20" t="s">
        <v>199</v>
      </c>
      <c r="C106" s="17">
        <v>28</v>
      </c>
      <c r="D106" s="16">
        <v>3608.251402746127</v>
      </c>
      <c r="E106" s="17">
        <v>8.4499999999999993</v>
      </c>
      <c r="F106" s="16">
        <v>19669.099563272259</v>
      </c>
      <c r="G106" s="17">
        <v>3.25</v>
      </c>
      <c r="H106" s="16">
        <v>29462.919947199218</v>
      </c>
      <c r="I106" s="17">
        <v>0.09</v>
      </c>
      <c r="J106" s="16">
        <v>9978.0209999999988</v>
      </c>
      <c r="K106" s="17">
        <v>35.483333333333334</v>
      </c>
      <c r="L106" s="16">
        <v>9770.1479327118923</v>
      </c>
      <c r="M106" s="61">
        <v>72490</v>
      </c>
      <c r="N106" s="21">
        <v>2</v>
      </c>
      <c r="O106" s="63">
        <v>36250</v>
      </c>
    </row>
    <row r="107" spans="1:15">
      <c r="A107" s="19" t="s">
        <v>200</v>
      </c>
      <c r="B107" s="20" t="s">
        <v>201</v>
      </c>
      <c r="C107" s="17">
        <v>39.4</v>
      </c>
      <c r="D107" s="16">
        <v>5077.3251881499073</v>
      </c>
      <c r="E107" s="17">
        <v>14.080000000000002</v>
      </c>
      <c r="F107" s="16">
        <v>32774.073591819346</v>
      </c>
      <c r="G107" s="17">
        <v>5.2</v>
      </c>
      <c r="H107" s="16">
        <v>47140.671915518753</v>
      </c>
      <c r="I107" s="17">
        <v>0.04</v>
      </c>
      <c r="J107" s="16">
        <v>4434.6759999999995</v>
      </c>
      <c r="K107" s="17">
        <v>14.5</v>
      </c>
      <c r="L107" s="16">
        <v>3992.4982158099328</v>
      </c>
      <c r="M107" s="61">
        <v>93420</v>
      </c>
      <c r="N107" s="21">
        <v>2</v>
      </c>
      <c r="O107" s="63">
        <v>46710</v>
      </c>
    </row>
    <row r="108" spans="1:15">
      <c r="A108" s="19" t="s">
        <v>202</v>
      </c>
      <c r="B108" s="20" t="s">
        <v>203</v>
      </c>
      <c r="C108" s="17">
        <v>22.5</v>
      </c>
      <c r="D108" s="16">
        <v>2899.4877343495664</v>
      </c>
      <c r="E108" s="17">
        <v>5.0500000000000007</v>
      </c>
      <c r="F108" s="16">
        <v>11754.905656156798</v>
      </c>
      <c r="G108" s="17">
        <v>1.81</v>
      </c>
      <c r="H108" s="16">
        <v>16408.580032132486</v>
      </c>
      <c r="I108" s="17">
        <v>0.01</v>
      </c>
      <c r="J108" s="16">
        <v>1108.6689999999999</v>
      </c>
      <c r="K108" s="17">
        <v>98.36666666666666</v>
      </c>
      <c r="L108" s="16">
        <v>27084.740769781863</v>
      </c>
      <c r="M108" s="61">
        <v>59260</v>
      </c>
      <c r="N108" s="21">
        <v>2</v>
      </c>
      <c r="O108" s="63">
        <v>29630</v>
      </c>
    </row>
    <row r="109" spans="1:15">
      <c r="A109" s="19" t="s">
        <v>204</v>
      </c>
      <c r="B109" s="20" t="s">
        <v>205</v>
      </c>
      <c r="C109" s="17">
        <v>23.5</v>
      </c>
      <c r="D109" s="16">
        <v>3028.3538558762139</v>
      </c>
      <c r="E109" s="17">
        <v>12.559999999999999</v>
      </c>
      <c r="F109" s="16">
        <v>29235.963374520659</v>
      </c>
      <c r="G109" s="17">
        <v>5.84</v>
      </c>
      <c r="H109" s="16">
        <v>52942.600766659518</v>
      </c>
      <c r="I109" s="17">
        <v>0</v>
      </c>
      <c r="J109" s="16">
        <v>0</v>
      </c>
      <c r="K109" s="17">
        <v>96.3</v>
      </c>
      <c r="L109" s="16">
        <v>26515.695047068722</v>
      </c>
      <c r="M109" s="117">
        <v>111720</v>
      </c>
      <c r="N109" s="21">
        <v>2</v>
      </c>
      <c r="O109" s="63">
        <v>55860</v>
      </c>
    </row>
    <row r="110" spans="1:15">
      <c r="A110" s="19" t="s">
        <v>206</v>
      </c>
      <c r="B110" s="20" t="s">
        <v>207</v>
      </c>
      <c r="C110" s="17">
        <v>27.5</v>
      </c>
      <c r="D110" s="16">
        <v>3543.8183419828033</v>
      </c>
      <c r="E110" s="17">
        <v>8.370000000000001</v>
      </c>
      <c r="F110" s="16">
        <v>19482.883236046018</v>
      </c>
      <c r="G110" s="17">
        <v>4.45</v>
      </c>
      <c r="H110" s="16">
        <v>40341.536543088157</v>
      </c>
      <c r="I110" s="17">
        <v>0.14000000000000001</v>
      </c>
      <c r="J110" s="16">
        <v>15521.366</v>
      </c>
      <c r="K110" s="17">
        <v>131.41666666666666</v>
      </c>
      <c r="L110" s="16">
        <v>36184.883254783119</v>
      </c>
      <c r="M110" s="117">
        <v>115070</v>
      </c>
      <c r="N110" s="21">
        <v>2</v>
      </c>
      <c r="O110" s="63">
        <v>57540</v>
      </c>
    </row>
    <row r="111" spans="1:15">
      <c r="A111" s="19" t="s">
        <v>208</v>
      </c>
      <c r="B111" s="20" t="s">
        <v>209</v>
      </c>
      <c r="C111" s="17">
        <v>24.6</v>
      </c>
      <c r="D111" s="16">
        <v>3170.1065895555262</v>
      </c>
      <c r="E111" s="17">
        <v>6.65</v>
      </c>
      <c r="F111" s="16">
        <v>15479.232200681719</v>
      </c>
      <c r="G111" s="17">
        <v>2.92</v>
      </c>
      <c r="H111" s="16">
        <v>26471.300383329759</v>
      </c>
      <c r="I111" s="17">
        <v>0.01</v>
      </c>
      <c r="J111" s="16">
        <v>1108.6689999999999</v>
      </c>
      <c r="K111" s="17">
        <v>35.216666666666669</v>
      </c>
      <c r="L111" s="16">
        <v>9696.7226781682621</v>
      </c>
      <c r="M111" s="61">
        <v>55930</v>
      </c>
      <c r="N111" s="21">
        <v>2</v>
      </c>
      <c r="O111" s="63">
        <v>27970</v>
      </c>
    </row>
    <row r="112" spans="1:15">
      <c r="A112" s="19" t="s">
        <v>210</v>
      </c>
      <c r="B112" s="20" t="s">
        <v>211</v>
      </c>
      <c r="C112" s="17">
        <v>49</v>
      </c>
      <c r="D112" s="16">
        <v>6314.4399548057218</v>
      </c>
      <c r="E112" s="17">
        <v>11.08</v>
      </c>
      <c r="F112" s="16">
        <v>25790.961320835104</v>
      </c>
      <c r="G112" s="17">
        <v>1.67</v>
      </c>
      <c r="H112" s="16">
        <v>15139.408095945444</v>
      </c>
      <c r="I112" s="17">
        <v>0.06</v>
      </c>
      <c r="J112" s="16">
        <v>6652.0139999999992</v>
      </c>
      <c r="K112" s="17">
        <v>0</v>
      </c>
      <c r="L112" s="16">
        <v>0</v>
      </c>
      <c r="M112" s="117">
        <v>53900</v>
      </c>
      <c r="N112" s="21">
        <v>1</v>
      </c>
      <c r="O112" s="63">
        <v>53900</v>
      </c>
    </row>
    <row r="113" spans="1:15">
      <c r="A113" s="19" t="s">
        <v>212</v>
      </c>
      <c r="B113" s="20" t="s">
        <v>213</v>
      </c>
      <c r="C113" s="17">
        <v>23.6</v>
      </c>
      <c r="D113" s="16">
        <v>3041.2404680288787</v>
      </c>
      <c r="E113" s="17">
        <v>7.88</v>
      </c>
      <c r="F113" s="16">
        <v>18342.308231785257</v>
      </c>
      <c r="G113" s="17">
        <v>0.53</v>
      </c>
      <c r="H113" s="16">
        <v>4804.7223298509498</v>
      </c>
      <c r="I113" s="17">
        <v>0.03</v>
      </c>
      <c r="J113" s="16">
        <v>3326.0069999999996</v>
      </c>
      <c r="K113" s="17">
        <v>0</v>
      </c>
      <c r="L113" s="16">
        <v>0</v>
      </c>
      <c r="M113" s="61">
        <v>29510</v>
      </c>
      <c r="N113" s="21">
        <v>1</v>
      </c>
      <c r="O113" s="63">
        <v>29510</v>
      </c>
    </row>
    <row r="114" spans="1:15">
      <c r="A114" s="19" t="s">
        <v>214</v>
      </c>
      <c r="B114" s="20" t="s">
        <v>215</v>
      </c>
      <c r="C114" s="17">
        <v>39.4</v>
      </c>
      <c r="D114" s="16">
        <v>5077.3251881499073</v>
      </c>
      <c r="E114" s="17">
        <v>5.49</v>
      </c>
      <c r="F114" s="16">
        <v>12779.09545590115</v>
      </c>
      <c r="G114" s="17">
        <v>2.96</v>
      </c>
      <c r="H114" s="16">
        <v>26833.920936526058</v>
      </c>
      <c r="I114" s="17">
        <v>0.17</v>
      </c>
      <c r="J114" s="16">
        <v>18847.373</v>
      </c>
      <c r="K114" s="17">
        <v>0</v>
      </c>
      <c r="L114" s="16">
        <v>0</v>
      </c>
      <c r="M114" s="117">
        <v>63540</v>
      </c>
      <c r="N114" s="21">
        <v>1</v>
      </c>
      <c r="O114" s="63">
        <v>63540</v>
      </c>
    </row>
    <row r="115" spans="1:15">
      <c r="A115" s="19" t="s">
        <v>216</v>
      </c>
      <c r="B115" s="20" t="s">
        <v>217</v>
      </c>
      <c r="C115" s="17">
        <v>15.8</v>
      </c>
      <c r="D115" s="16">
        <v>2036.0847201210288</v>
      </c>
      <c r="E115" s="17">
        <v>5.49</v>
      </c>
      <c r="F115" s="16">
        <v>12779.09545590115</v>
      </c>
      <c r="G115" s="17">
        <v>2.98</v>
      </c>
      <c r="H115" s="16">
        <v>27015.231213124207</v>
      </c>
      <c r="I115" s="17">
        <v>0</v>
      </c>
      <c r="J115" s="16">
        <v>0</v>
      </c>
      <c r="K115" s="17">
        <v>26.4</v>
      </c>
      <c r="L115" s="16">
        <v>7269.1001998194633</v>
      </c>
      <c r="M115" s="61">
        <v>49100</v>
      </c>
      <c r="N115" s="21">
        <v>1</v>
      </c>
      <c r="O115" s="63">
        <v>49100</v>
      </c>
    </row>
    <row r="116" spans="1:15">
      <c r="A116" s="19" t="s">
        <v>218</v>
      </c>
      <c r="B116" s="20" t="s">
        <v>219</v>
      </c>
      <c r="C116" s="17">
        <v>35.4</v>
      </c>
      <c r="D116" s="16">
        <v>4561.8607020433174</v>
      </c>
      <c r="E116" s="17">
        <v>4.2300000000000004</v>
      </c>
      <c r="F116" s="16">
        <v>9846.1883020877722</v>
      </c>
      <c r="G116" s="17">
        <v>1.99</v>
      </c>
      <c r="H116" s="16">
        <v>18040.37252151583</v>
      </c>
      <c r="I116" s="17">
        <v>0.05</v>
      </c>
      <c r="J116" s="16">
        <v>5543.3450000000003</v>
      </c>
      <c r="K116" s="17">
        <v>0</v>
      </c>
      <c r="L116" s="16">
        <v>0</v>
      </c>
      <c r="M116" s="61">
        <v>37990</v>
      </c>
      <c r="N116" s="21">
        <v>1</v>
      </c>
      <c r="O116" s="63">
        <v>37990</v>
      </c>
    </row>
    <row r="117" spans="1:15">
      <c r="A117" s="19" t="s">
        <v>220</v>
      </c>
      <c r="B117" s="20" t="s">
        <v>221</v>
      </c>
      <c r="C117" s="17">
        <v>35.1</v>
      </c>
      <c r="D117" s="16">
        <v>4523.2008655853233</v>
      </c>
      <c r="E117" s="17">
        <v>9.1499999999999986</v>
      </c>
      <c r="F117" s="16">
        <v>21298.492426501914</v>
      </c>
      <c r="G117" s="17">
        <v>4.47</v>
      </c>
      <c r="H117" s="16">
        <v>40522.846819686303</v>
      </c>
      <c r="I117" s="17">
        <v>0.02</v>
      </c>
      <c r="J117" s="16">
        <v>2217.3379999999997</v>
      </c>
      <c r="K117" s="17">
        <v>2.1666666666666665</v>
      </c>
      <c r="L117" s="16">
        <v>596.58019316700143</v>
      </c>
      <c r="M117" s="61">
        <v>69160</v>
      </c>
      <c r="N117" s="21">
        <v>2</v>
      </c>
      <c r="O117" s="63">
        <v>34580</v>
      </c>
    </row>
    <row r="118" spans="1:15">
      <c r="A118" s="19" t="s">
        <v>222</v>
      </c>
      <c r="B118" s="20" t="s">
        <v>223</v>
      </c>
      <c r="C118" s="17">
        <v>25.3</v>
      </c>
      <c r="D118" s="16">
        <v>3260.3128746241791</v>
      </c>
      <c r="E118" s="17">
        <v>3.75</v>
      </c>
      <c r="F118" s="16">
        <v>8728.8903387302944</v>
      </c>
      <c r="G118" s="17">
        <v>1.4</v>
      </c>
      <c r="H118" s="16">
        <v>12691.719361870431</v>
      </c>
      <c r="I118" s="17">
        <v>0.02</v>
      </c>
      <c r="J118" s="16">
        <v>2217.3379999999997</v>
      </c>
      <c r="K118" s="17">
        <v>1.6</v>
      </c>
      <c r="L118" s="16">
        <v>440.55152726178568</v>
      </c>
      <c r="M118" s="61">
        <v>27340</v>
      </c>
      <c r="N118" s="21">
        <v>2</v>
      </c>
      <c r="O118" s="63">
        <v>13670</v>
      </c>
    </row>
    <row r="119" spans="1:15">
      <c r="A119" s="19" t="s">
        <v>224</v>
      </c>
      <c r="B119" s="20" t="s">
        <v>225</v>
      </c>
      <c r="C119" s="17">
        <v>19.8</v>
      </c>
      <c r="D119" s="16">
        <v>2551.5492062276185</v>
      </c>
      <c r="E119" s="17">
        <v>4.4000000000000004</v>
      </c>
      <c r="F119" s="16">
        <v>10241.897997443544</v>
      </c>
      <c r="G119" s="17">
        <v>1.18</v>
      </c>
      <c r="H119" s="16">
        <v>10697.306319290792</v>
      </c>
      <c r="I119" s="17">
        <v>7.0000000000000007E-2</v>
      </c>
      <c r="J119" s="16">
        <v>7760.683</v>
      </c>
      <c r="K119" s="17">
        <v>16.333333333333332</v>
      </c>
      <c r="L119" s="16">
        <v>4497.2968407973949</v>
      </c>
      <c r="M119" s="61">
        <v>35750</v>
      </c>
      <c r="N119" s="21">
        <v>2</v>
      </c>
      <c r="O119" s="63">
        <v>17880</v>
      </c>
    </row>
    <row r="120" spans="1:15">
      <c r="A120" s="19" t="s">
        <v>226</v>
      </c>
      <c r="B120" s="20" t="s">
        <v>227</v>
      </c>
      <c r="C120" s="17">
        <v>16.100000000000001</v>
      </c>
      <c r="D120" s="16">
        <v>2074.7445565790231</v>
      </c>
      <c r="E120" s="17">
        <v>5.96</v>
      </c>
      <c r="F120" s="16">
        <v>13873.116378355346</v>
      </c>
      <c r="G120" s="17">
        <v>1.82</v>
      </c>
      <c r="H120" s="16">
        <v>16499.235170431562</v>
      </c>
      <c r="I120" s="17">
        <v>0.04</v>
      </c>
      <c r="J120" s="16">
        <v>4434.6759999999995</v>
      </c>
      <c r="K120" s="17">
        <v>4.8</v>
      </c>
      <c r="L120" s="16">
        <v>1321.6545817853569</v>
      </c>
      <c r="M120" s="61">
        <v>38200</v>
      </c>
      <c r="N120" s="21">
        <v>2</v>
      </c>
      <c r="O120" s="63">
        <v>19100</v>
      </c>
    </row>
    <row r="121" spans="1:15">
      <c r="A121" s="19" t="s">
        <v>228</v>
      </c>
      <c r="B121" s="20" t="s">
        <v>229</v>
      </c>
      <c r="C121" s="17">
        <v>27.5</v>
      </c>
      <c r="D121" s="16">
        <v>3543.8183419828033</v>
      </c>
      <c r="E121" s="17">
        <v>8.3000000000000007</v>
      </c>
      <c r="F121" s="16">
        <v>19319.943949723052</v>
      </c>
      <c r="G121" s="17">
        <v>3.13</v>
      </c>
      <c r="H121" s="16">
        <v>28375.058287610322</v>
      </c>
      <c r="I121" s="17">
        <v>0.02</v>
      </c>
      <c r="J121" s="16">
        <v>2217.3379999999997</v>
      </c>
      <c r="K121" s="17">
        <v>10.633333333333333</v>
      </c>
      <c r="L121" s="16">
        <v>2927.8320249272838</v>
      </c>
      <c r="M121" s="61">
        <v>56380</v>
      </c>
      <c r="N121" s="21">
        <v>2</v>
      </c>
      <c r="O121" s="63">
        <v>28190</v>
      </c>
    </row>
    <row r="122" spans="1:15">
      <c r="A122" s="19" t="s">
        <v>230</v>
      </c>
      <c r="B122" s="20" t="s">
        <v>231</v>
      </c>
      <c r="C122" s="17">
        <v>26.2</v>
      </c>
      <c r="D122" s="16">
        <v>3376.2923839981613</v>
      </c>
      <c r="E122" s="17">
        <v>5.92</v>
      </c>
      <c r="F122" s="16">
        <v>13780.008214742224</v>
      </c>
      <c r="G122" s="17">
        <v>2.69</v>
      </c>
      <c r="H122" s="16">
        <v>24386.232202451043</v>
      </c>
      <c r="I122" s="17">
        <v>0</v>
      </c>
      <c r="J122" s="16">
        <v>0</v>
      </c>
      <c r="K122" s="17">
        <v>33.049999999999997</v>
      </c>
      <c r="L122" s="16">
        <v>9100.142485001259</v>
      </c>
      <c r="M122" s="61">
        <v>50640</v>
      </c>
      <c r="N122" s="21">
        <v>2</v>
      </c>
      <c r="O122" s="63">
        <v>25320</v>
      </c>
    </row>
    <row r="123" spans="1:15">
      <c r="A123" s="19" t="s">
        <v>232</v>
      </c>
      <c r="B123" s="20" t="s">
        <v>233</v>
      </c>
      <c r="C123" s="17">
        <v>22.7</v>
      </c>
      <c r="D123" s="16">
        <v>2925.2609586548956</v>
      </c>
      <c r="E123" s="17">
        <v>4.8499999999999996</v>
      </c>
      <c r="F123" s="16">
        <v>11289.364838091178</v>
      </c>
      <c r="G123" s="17">
        <v>2.11</v>
      </c>
      <c r="H123" s="16">
        <v>19128.234181104723</v>
      </c>
      <c r="I123" s="17">
        <v>0.01</v>
      </c>
      <c r="J123" s="16">
        <v>1108.6689999999999</v>
      </c>
      <c r="K123" s="17">
        <v>0</v>
      </c>
      <c r="L123" s="16">
        <v>0</v>
      </c>
      <c r="M123" s="61">
        <v>34450</v>
      </c>
      <c r="N123" s="21">
        <v>2</v>
      </c>
      <c r="O123" s="63">
        <v>17230</v>
      </c>
    </row>
    <row r="124" spans="1:15">
      <c r="A124" s="19" t="s">
        <v>234</v>
      </c>
      <c r="B124" s="20" t="s">
        <v>235</v>
      </c>
      <c r="C124" s="17">
        <v>14.2</v>
      </c>
      <c r="D124" s="16">
        <v>1829.8989256783927</v>
      </c>
      <c r="E124" s="17">
        <v>4.21</v>
      </c>
      <c r="F124" s="16">
        <v>9799.6342202812084</v>
      </c>
      <c r="G124" s="17">
        <v>1.45</v>
      </c>
      <c r="H124" s="16">
        <v>13144.995053365805</v>
      </c>
      <c r="I124" s="17">
        <v>0.17</v>
      </c>
      <c r="J124" s="16">
        <v>18847.373</v>
      </c>
      <c r="K124" s="17">
        <v>15</v>
      </c>
      <c r="L124" s="16">
        <v>4130.1705680792402</v>
      </c>
      <c r="M124" s="61">
        <v>47750</v>
      </c>
      <c r="N124" s="21">
        <v>2</v>
      </c>
      <c r="O124" s="63">
        <v>23880</v>
      </c>
    </row>
    <row r="125" spans="1:15">
      <c r="A125" s="19" t="s">
        <v>236</v>
      </c>
      <c r="B125" s="20" t="s">
        <v>237</v>
      </c>
      <c r="C125" s="17">
        <v>21.6</v>
      </c>
      <c r="D125" s="16">
        <v>2783.5082249755837</v>
      </c>
      <c r="E125" s="17">
        <v>8.9600000000000009</v>
      </c>
      <c r="F125" s="16">
        <v>20856.22864933958</v>
      </c>
      <c r="G125" s="17">
        <v>4.58</v>
      </c>
      <c r="H125" s="16">
        <v>41520.053340976126</v>
      </c>
      <c r="I125" s="17">
        <v>0.03</v>
      </c>
      <c r="J125" s="16">
        <v>3326.0069999999996</v>
      </c>
      <c r="K125" s="17">
        <v>3.3666666666666667</v>
      </c>
      <c r="L125" s="16">
        <v>926.9938386133407</v>
      </c>
      <c r="M125" s="61">
        <v>69410</v>
      </c>
      <c r="N125" s="21">
        <v>2</v>
      </c>
      <c r="O125" s="63">
        <v>34710</v>
      </c>
    </row>
    <row r="126" spans="1:15">
      <c r="A126" s="19" t="s">
        <v>238</v>
      </c>
      <c r="B126" s="20" t="s">
        <v>239</v>
      </c>
      <c r="C126" s="17">
        <v>22.6</v>
      </c>
      <c r="D126" s="16">
        <v>2912.3743465022312</v>
      </c>
      <c r="E126" s="17">
        <v>5.2799999999999994</v>
      </c>
      <c r="F126" s="16">
        <v>12290.277596932252</v>
      </c>
      <c r="G126" s="17">
        <v>2.0499999999999998</v>
      </c>
      <c r="H126" s="16">
        <v>18584.303351310275</v>
      </c>
      <c r="I126" s="17">
        <v>0.26</v>
      </c>
      <c r="J126" s="16">
        <v>28825.394</v>
      </c>
      <c r="K126" s="17">
        <v>0</v>
      </c>
      <c r="L126" s="16">
        <v>0</v>
      </c>
      <c r="M126" s="61">
        <v>62610</v>
      </c>
      <c r="N126" s="21">
        <v>2</v>
      </c>
      <c r="O126" s="63">
        <v>31310</v>
      </c>
    </row>
    <row r="127" spans="1:15">
      <c r="A127" s="19" t="s">
        <v>240</v>
      </c>
      <c r="B127" s="20" t="s">
        <v>241</v>
      </c>
      <c r="C127" s="17">
        <v>113.7</v>
      </c>
      <c r="D127" s="16">
        <v>14652.078017579808</v>
      </c>
      <c r="E127" s="17">
        <v>11</v>
      </c>
      <c r="F127" s="16">
        <v>25604.74499360886</v>
      </c>
      <c r="G127" s="17">
        <v>5.54</v>
      </c>
      <c r="H127" s="16">
        <v>50222.946617687281</v>
      </c>
      <c r="I127" s="17">
        <v>0.02</v>
      </c>
      <c r="J127" s="16">
        <v>2217.3379999999997</v>
      </c>
      <c r="K127" s="17">
        <v>23.3</v>
      </c>
      <c r="L127" s="16">
        <v>6415.5316157497537</v>
      </c>
      <c r="M127" s="61">
        <v>99110</v>
      </c>
      <c r="N127" s="21">
        <v>2</v>
      </c>
      <c r="O127" s="63">
        <v>49560</v>
      </c>
    </row>
    <row r="128" spans="1:15">
      <c r="A128" s="19" t="s">
        <v>242</v>
      </c>
      <c r="B128" s="20" t="s">
        <v>243</v>
      </c>
      <c r="C128" s="17">
        <v>24.2</v>
      </c>
      <c r="D128" s="16">
        <v>3118.5601409448668</v>
      </c>
      <c r="E128" s="17">
        <v>6.19</v>
      </c>
      <c r="F128" s="16">
        <v>14408.488319130805</v>
      </c>
      <c r="G128" s="17">
        <v>2.97</v>
      </c>
      <c r="H128" s="16">
        <v>26924.576074825134</v>
      </c>
      <c r="I128" s="17">
        <v>0.02</v>
      </c>
      <c r="J128" s="16">
        <v>2217.3379999999997</v>
      </c>
      <c r="K128" s="17">
        <v>4.333333333333333</v>
      </c>
      <c r="L128" s="16">
        <v>1193.1603863340029</v>
      </c>
      <c r="M128" s="61">
        <v>47860</v>
      </c>
      <c r="N128" s="21">
        <v>2</v>
      </c>
      <c r="O128" s="63">
        <v>23930</v>
      </c>
    </row>
    <row r="129" spans="1:15">
      <c r="A129" s="19" t="s">
        <v>244</v>
      </c>
      <c r="B129" s="20" t="s">
        <v>245</v>
      </c>
      <c r="C129" s="17">
        <v>25.5</v>
      </c>
      <c r="D129" s="16">
        <v>3286.0860989295084</v>
      </c>
      <c r="E129" s="17">
        <v>7.77</v>
      </c>
      <c r="F129" s="16">
        <v>18086.260781849167</v>
      </c>
      <c r="G129" s="17">
        <v>3.96</v>
      </c>
      <c r="H129" s="16">
        <v>35899.434766433507</v>
      </c>
      <c r="I129" s="17">
        <v>0</v>
      </c>
      <c r="J129" s="16">
        <v>0</v>
      </c>
      <c r="K129" s="17">
        <v>84.4</v>
      </c>
      <c r="L129" s="16">
        <v>23239.093063059194</v>
      </c>
      <c r="M129" s="61">
        <v>80510</v>
      </c>
      <c r="N129" s="21">
        <v>2</v>
      </c>
      <c r="O129" s="63">
        <v>40260</v>
      </c>
    </row>
    <row r="130" spans="1:15">
      <c r="A130" s="19" t="s">
        <v>246</v>
      </c>
      <c r="B130" s="20" t="s">
        <v>247</v>
      </c>
      <c r="C130" s="17">
        <v>29</v>
      </c>
      <c r="D130" s="16">
        <v>3737.1175242727745</v>
      </c>
      <c r="E130" s="17">
        <v>9.4699999999999989</v>
      </c>
      <c r="F130" s="16">
        <v>22043.357735406898</v>
      </c>
      <c r="G130" s="17">
        <v>4.3499999999999996</v>
      </c>
      <c r="H130" s="16">
        <v>39434.985160097414</v>
      </c>
      <c r="I130" s="17">
        <v>7.0000000000000007E-2</v>
      </c>
      <c r="J130" s="16">
        <v>7760.683</v>
      </c>
      <c r="K130" s="17">
        <v>0</v>
      </c>
      <c r="L130" s="16">
        <v>0</v>
      </c>
      <c r="M130" s="61">
        <v>72980</v>
      </c>
      <c r="N130" s="21">
        <v>2</v>
      </c>
      <c r="O130" s="63">
        <v>36490</v>
      </c>
    </row>
    <row r="131" spans="1:15">
      <c r="A131" s="19" t="s">
        <v>248</v>
      </c>
      <c r="B131" s="20" t="s">
        <v>249</v>
      </c>
      <c r="C131" s="17">
        <v>29.4</v>
      </c>
      <c r="D131" s="16">
        <v>3788.663972883433</v>
      </c>
      <c r="E131" s="17">
        <v>7.27</v>
      </c>
      <c r="F131" s="16">
        <v>16922.408736685127</v>
      </c>
      <c r="G131" s="17">
        <v>3.6</v>
      </c>
      <c r="H131" s="16">
        <v>32635.849787666826</v>
      </c>
      <c r="I131" s="17">
        <v>0.03</v>
      </c>
      <c r="J131" s="16">
        <v>3326.0069999999996</v>
      </c>
      <c r="K131" s="17">
        <v>22.55</v>
      </c>
      <c r="L131" s="16">
        <v>6209.0230873457922</v>
      </c>
      <c r="M131" s="61">
        <v>62880</v>
      </c>
      <c r="N131" s="21">
        <v>2</v>
      </c>
      <c r="O131" s="63">
        <v>31440</v>
      </c>
    </row>
    <row r="132" spans="1:15">
      <c r="A132" s="19" t="s">
        <v>250</v>
      </c>
      <c r="B132" s="20" t="s">
        <v>251</v>
      </c>
      <c r="C132" s="17">
        <v>20.6</v>
      </c>
      <c r="D132" s="16">
        <v>2654.6421034489363</v>
      </c>
      <c r="E132" s="17">
        <v>7.04</v>
      </c>
      <c r="F132" s="16">
        <v>16387.036795909669</v>
      </c>
      <c r="G132" s="17">
        <v>3.09</v>
      </c>
      <c r="H132" s="16">
        <v>28012.437734414023</v>
      </c>
      <c r="I132" s="17">
        <v>0.17</v>
      </c>
      <c r="J132" s="16">
        <v>18847.373</v>
      </c>
      <c r="K132" s="17">
        <v>142.93333333333334</v>
      </c>
      <c r="L132" s="16">
        <v>39355.936435386189</v>
      </c>
      <c r="M132" s="117">
        <v>105260</v>
      </c>
      <c r="N132" s="21">
        <v>2</v>
      </c>
      <c r="O132" s="63">
        <v>52630</v>
      </c>
    </row>
    <row r="133" spans="1:15">
      <c r="A133" s="19" t="s">
        <v>252</v>
      </c>
      <c r="B133" s="20" t="s">
        <v>253</v>
      </c>
      <c r="C133" s="17">
        <v>20.9</v>
      </c>
      <c r="D133" s="16">
        <v>2693.3019399069303</v>
      </c>
      <c r="E133" s="17">
        <v>2.91</v>
      </c>
      <c r="F133" s="16">
        <v>6773.6189028547078</v>
      </c>
      <c r="G133" s="17">
        <v>1.21</v>
      </c>
      <c r="H133" s="16">
        <v>10969.271734188016</v>
      </c>
      <c r="I133" s="17">
        <v>0.25</v>
      </c>
      <c r="J133" s="16">
        <v>27716.724999999999</v>
      </c>
      <c r="K133" s="17">
        <v>60.43333333333333</v>
      </c>
      <c r="L133" s="16">
        <v>16639.998310950363</v>
      </c>
      <c r="M133" s="117">
        <v>64790</v>
      </c>
      <c r="N133" s="21">
        <v>1</v>
      </c>
      <c r="O133" s="63">
        <v>64790</v>
      </c>
    </row>
    <row r="134" spans="1:15">
      <c r="A134" s="19" t="s">
        <v>254</v>
      </c>
      <c r="B134" s="20" t="s">
        <v>255</v>
      </c>
      <c r="C134" s="17">
        <v>19.100000000000001</v>
      </c>
      <c r="D134" s="16">
        <v>2461.3429211589655</v>
      </c>
      <c r="E134" s="17">
        <v>2.2800000000000002</v>
      </c>
      <c r="F134" s="16">
        <v>5307.165325948019</v>
      </c>
      <c r="G134" s="17">
        <v>0.66</v>
      </c>
      <c r="H134" s="16">
        <v>5983.2391277389179</v>
      </c>
      <c r="I134" s="17">
        <v>0.06</v>
      </c>
      <c r="J134" s="16">
        <v>6652.0139999999992</v>
      </c>
      <c r="K134" s="17">
        <v>0</v>
      </c>
      <c r="L134" s="16">
        <v>0</v>
      </c>
      <c r="M134" s="61">
        <v>20400</v>
      </c>
      <c r="N134" s="21">
        <v>1</v>
      </c>
      <c r="O134" s="63">
        <v>20400</v>
      </c>
    </row>
    <row r="135" spans="1:15">
      <c r="A135" s="19" t="s">
        <v>256</v>
      </c>
      <c r="B135" s="20" t="s">
        <v>257</v>
      </c>
      <c r="C135" s="17">
        <v>26.1</v>
      </c>
      <c r="D135" s="16">
        <v>3363.4057718454969</v>
      </c>
      <c r="E135" s="17">
        <v>5.73</v>
      </c>
      <c r="F135" s="16">
        <v>13337.74443757989</v>
      </c>
      <c r="G135" s="17">
        <v>2.46</v>
      </c>
      <c r="H135" s="16">
        <v>22301.164021572331</v>
      </c>
      <c r="I135" s="17">
        <v>0.12</v>
      </c>
      <c r="J135" s="16">
        <v>13304.027999999998</v>
      </c>
      <c r="K135" s="17">
        <v>171.21666666666667</v>
      </c>
      <c r="L135" s="16">
        <v>47143.602495420047</v>
      </c>
      <c r="M135" s="117">
        <v>99450</v>
      </c>
      <c r="N135" s="21">
        <v>1</v>
      </c>
      <c r="O135" s="63">
        <v>99450</v>
      </c>
    </row>
    <row r="136" spans="1:15">
      <c r="A136" s="19" t="s">
        <v>258</v>
      </c>
      <c r="B136" s="20" t="s">
        <v>259</v>
      </c>
      <c r="C136" s="17">
        <v>20.3</v>
      </c>
      <c r="D136" s="16">
        <v>2615.9822669909422</v>
      </c>
      <c r="E136" s="17">
        <v>5.3699999999999992</v>
      </c>
      <c r="F136" s="16">
        <v>12499.770965061778</v>
      </c>
      <c r="G136" s="17">
        <v>2.8</v>
      </c>
      <c r="H136" s="16">
        <v>25383.438723740863</v>
      </c>
      <c r="I136" s="17">
        <v>0</v>
      </c>
      <c r="J136" s="16">
        <v>0</v>
      </c>
      <c r="K136" s="17">
        <v>8.3000000000000007</v>
      </c>
      <c r="L136" s="16">
        <v>2285.3610476705135</v>
      </c>
      <c r="M136" s="61">
        <v>42780</v>
      </c>
      <c r="N136" s="21">
        <v>1</v>
      </c>
      <c r="O136" s="63">
        <v>42780</v>
      </c>
    </row>
    <row r="137" spans="1:15">
      <c r="A137" s="19" t="s">
        <v>260</v>
      </c>
      <c r="B137" s="20" t="s">
        <v>261</v>
      </c>
      <c r="C137" s="17">
        <v>26.7</v>
      </c>
      <c r="D137" s="16">
        <v>3440.7254447614851</v>
      </c>
      <c r="E137" s="17">
        <v>5.4499999999999993</v>
      </c>
      <c r="F137" s="16">
        <v>12685.987292288024</v>
      </c>
      <c r="G137" s="17">
        <v>1.63</v>
      </c>
      <c r="H137" s="16">
        <v>14776.787542749145</v>
      </c>
      <c r="I137" s="17">
        <v>0</v>
      </c>
      <c r="J137" s="16">
        <v>0</v>
      </c>
      <c r="K137" s="17">
        <v>221.23333333333332</v>
      </c>
      <c r="L137" s="16">
        <v>60915.426800759822</v>
      </c>
      <c r="M137" s="117">
        <v>91820</v>
      </c>
      <c r="N137" s="21">
        <v>1</v>
      </c>
      <c r="O137" s="63">
        <v>91820</v>
      </c>
    </row>
    <row r="138" spans="1:15">
      <c r="A138" s="19" t="s">
        <v>262</v>
      </c>
      <c r="B138" s="20" t="s">
        <v>263</v>
      </c>
      <c r="C138" s="17">
        <v>62.4</v>
      </c>
      <c r="D138" s="16">
        <v>8041.2459832627974</v>
      </c>
      <c r="E138" s="17">
        <v>7.6300000000000008</v>
      </c>
      <c r="F138" s="16">
        <v>17760.382209203239</v>
      </c>
      <c r="G138" s="17">
        <v>3.27</v>
      </c>
      <c r="H138" s="16">
        <v>29644.230223797367</v>
      </c>
      <c r="I138" s="17">
        <v>0.13</v>
      </c>
      <c r="J138" s="16">
        <v>14412.697</v>
      </c>
      <c r="K138" s="17">
        <v>75.833333333333329</v>
      </c>
      <c r="L138" s="16">
        <v>20880.306760845047</v>
      </c>
      <c r="M138" s="61">
        <v>90740</v>
      </c>
      <c r="N138" s="21">
        <v>2</v>
      </c>
      <c r="O138" s="63">
        <v>45370</v>
      </c>
    </row>
    <row r="139" spans="1:15">
      <c r="A139" s="19" t="s">
        <v>264</v>
      </c>
      <c r="B139" s="20" t="s">
        <v>265</v>
      </c>
      <c r="C139" s="17">
        <v>18.5</v>
      </c>
      <c r="D139" s="16">
        <v>2384.0232482429769</v>
      </c>
      <c r="E139" s="17">
        <v>7.63</v>
      </c>
      <c r="F139" s="16">
        <v>17760.382209203239</v>
      </c>
      <c r="G139" s="17">
        <v>3.69</v>
      </c>
      <c r="H139" s="16">
        <v>33451.746032358496</v>
      </c>
      <c r="I139" s="17">
        <v>0.03</v>
      </c>
      <c r="J139" s="16">
        <v>3326.0069999999996</v>
      </c>
      <c r="K139" s="17">
        <v>1.2166666666666666</v>
      </c>
      <c r="L139" s="16">
        <v>335.00272385531616</v>
      </c>
      <c r="M139" s="61">
        <v>57260</v>
      </c>
      <c r="N139" s="21">
        <v>2</v>
      </c>
      <c r="O139" s="63">
        <v>28630</v>
      </c>
    </row>
    <row r="140" spans="1:15">
      <c r="A140" s="19" t="s">
        <v>266</v>
      </c>
      <c r="B140" s="20" t="s">
        <v>267</v>
      </c>
      <c r="C140" s="17">
        <v>41.3</v>
      </c>
      <c r="D140" s="16">
        <v>5322.1708190505369</v>
      </c>
      <c r="E140" s="17">
        <v>5.8100000000000005</v>
      </c>
      <c r="F140" s="16">
        <v>13523.960764806136</v>
      </c>
      <c r="G140" s="17">
        <v>2.2200000000000002</v>
      </c>
      <c r="H140" s="16">
        <v>20125.440702394542</v>
      </c>
      <c r="I140" s="17">
        <v>0.02</v>
      </c>
      <c r="J140" s="16">
        <v>2217.3379999999997</v>
      </c>
      <c r="K140" s="17">
        <v>117.2</v>
      </c>
      <c r="L140" s="16">
        <v>32270.3993719258</v>
      </c>
      <c r="M140" s="61">
        <v>73460</v>
      </c>
      <c r="N140" s="21">
        <v>2</v>
      </c>
      <c r="O140" s="63">
        <v>36730</v>
      </c>
    </row>
    <row r="141" spans="1:15">
      <c r="A141" s="19" t="s">
        <v>268</v>
      </c>
      <c r="B141" s="20" t="s">
        <v>269</v>
      </c>
      <c r="C141" s="17">
        <v>23.2</v>
      </c>
      <c r="D141" s="16">
        <v>2989.6940194182193</v>
      </c>
      <c r="E141" s="17">
        <v>6</v>
      </c>
      <c r="F141" s="16">
        <v>13966.22454196847</v>
      </c>
      <c r="G141" s="17">
        <v>2.11</v>
      </c>
      <c r="H141" s="16">
        <v>19128.234181104723</v>
      </c>
      <c r="I141" s="17">
        <v>0.11</v>
      </c>
      <c r="J141" s="16">
        <v>12195.358999999999</v>
      </c>
      <c r="K141" s="17">
        <v>50.95</v>
      </c>
      <c r="L141" s="16">
        <v>14028.812696242489</v>
      </c>
      <c r="M141" s="61">
        <v>62310</v>
      </c>
      <c r="N141" s="21">
        <v>2</v>
      </c>
      <c r="O141" s="63">
        <v>31160</v>
      </c>
    </row>
    <row r="142" spans="1:15">
      <c r="A142" s="19" t="s">
        <v>270</v>
      </c>
      <c r="B142" s="20" t="s">
        <v>271</v>
      </c>
      <c r="C142" s="17">
        <v>24.5</v>
      </c>
      <c r="D142" s="16">
        <v>3157.2199774028609</v>
      </c>
      <c r="E142" s="17">
        <v>10.1</v>
      </c>
      <c r="F142" s="16">
        <v>23509.811312313588</v>
      </c>
      <c r="G142" s="17">
        <v>4.7699999999999996</v>
      </c>
      <c r="H142" s="16">
        <v>43242.50096865854</v>
      </c>
      <c r="I142" s="17">
        <v>0.36</v>
      </c>
      <c r="J142" s="16">
        <v>39912.083999999995</v>
      </c>
      <c r="K142" s="17">
        <v>19.066666666666666</v>
      </c>
      <c r="L142" s="16">
        <v>5249.9056998696124</v>
      </c>
      <c r="M142" s="117">
        <v>115070</v>
      </c>
      <c r="N142" s="21">
        <v>2</v>
      </c>
      <c r="O142" s="63">
        <v>57540</v>
      </c>
    </row>
    <row r="143" spans="1:15">
      <c r="A143" s="19" t="s">
        <v>272</v>
      </c>
      <c r="B143" s="20" t="s">
        <v>273</v>
      </c>
      <c r="C143" s="17">
        <v>38.799999999999997</v>
      </c>
      <c r="D143" s="16">
        <v>5000.0055152339182</v>
      </c>
      <c r="E143" s="17">
        <v>14.09</v>
      </c>
      <c r="F143" s="16">
        <v>32797.350632722621</v>
      </c>
      <c r="G143" s="17">
        <v>6.51</v>
      </c>
      <c r="H143" s="16">
        <v>59016.495032697509</v>
      </c>
      <c r="I143" s="17">
        <v>0</v>
      </c>
      <c r="J143" s="16">
        <v>0</v>
      </c>
      <c r="K143" s="17">
        <v>15.366666666666667</v>
      </c>
      <c r="L143" s="16">
        <v>4231.1302930767333</v>
      </c>
      <c r="M143" s="117">
        <v>101040</v>
      </c>
      <c r="N143" s="21">
        <v>2</v>
      </c>
      <c r="O143" s="63">
        <v>50520</v>
      </c>
    </row>
    <row r="144" spans="1:15">
      <c r="A144" s="19" t="s">
        <v>274</v>
      </c>
      <c r="B144" s="20" t="s">
        <v>275</v>
      </c>
      <c r="C144" s="17">
        <v>38</v>
      </c>
      <c r="D144" s="16">
        <v>4896.9126180126004</v>
      </c>
      <c r="E144" s="17">
        <v>4.1099999999999994</v>
      </c>
      <c r="F144" s="16">
        <v>9566.8638112484005</v>
      </c>
      <c r="G144" s="17">
        <v>1.4</v>
      </c>
      <c r="H144" s="16">
        <v>12691.719361870431</v>
      </c>
      <c r="I144" s="17">
        <v>0.16</v>
      </c>
      <c r="J144" s="16">
        <v>17738.703999999998</v>
      </c>
      <c r="K144" s="17">
        <v>1.5166666666666666</v>
      </c>
      <c r="L144" s="16">
        <v>417.60613521690101</v>
      </c>
      <c r="M144" s="61">
        <v>45310</v>
      </c>
      <c r="N144" s="21">
        <v>2</v>
      </c>
      <c r="O144" s="63">
        <v>22660</v>
      </c>
    </row>
    <row r="145" spans="1:15">
      <c r="A145" s="19" t="s">
        <v>276</v>
      </c>
      <c r="B145" s="20" t="s">
        <v>277</v>
      </c>
      <c r="C145" s="17">
        <v>19.399999999999999</v>
      </c>
      <c r="D145" s="16">
        <v>2500.0027576169591</v>
      </c>
      <c r="E145" s="17">
        <v>4.7699999999999996</v>
      </c>
      <c r="F145" s="16">
        <v>11103.148510864932</v>
      </c>
      <c r="G145" s="17">
        <v>1.33</v>
      </c>
      <c r="H145" s="16">
        <v>12057.13339377691</v>
      </c>
      <c r="I145" s="17">
        <v>0.02</v>
      </c>
      <c r="J145" s="16">
        <v>2217.3379999999997</v>
      </c>
      <c r="K145" s="17">
        <v>18.45</v>
      </c>
      <c r="L145" s="16">
        <v>5080.109798737466</v>
      </c>
      <c r="M145" s="61">
        <v>32960</v>
      </c>
      <c r="N145" s="21">
        <v>2</v>
      </c>
      <c r="O145" s="63">
        <v>16480</v>
      </c>
    </row>
    <row r="146" spans="1:15">
      <c r="A146" s="19" t="s">
        <v>278</v>
      </c>
      <c r="B146" s="20" t="s">
        <v>279</v>
      </c>
      <c r="C146" s="17">
        <v>52.6</v>
      </c>
      <c r="D146" s="16">
        <v>6778.3579923016532</v>
      </c>
      <c r="E146" s="17">
        <v>3.6799999999999997</v>
      </c>
      <c r="F146" s="16">
        <v>8565.9510524073266</v>
      </c>
      <c r="G146" s="17">
        <v>1.2</v>
      </c>
      <c r="H146" s="16">
        <v>10878.616595888941</v>
      </c>
      <c r="I146" s="17">
        <v>0.14000000000000001</v>
      </c>
      <c r="J146" s="16">
        <v>15521.366</v>
      </c>
      <c r="K146" s="17">
        <v>16.683333333333334</v>
      </c>
      <c r="L146" s="16">
        <v>4593.667487385911</v>
      </c>
      <c r="M146" s="61">
        <v>46340</v>
      </c>
      <c r="N146" s="21">
        <v>2</v>
      </c>
      <c r="O146" s="63">
        <v>23170</v>
      </c>
    </row>
    <row r="147" spans="1:15">
      <c r="A147" s="19" t="s">
        <v>280</v>
      </c>
      <c r="B147" s="20" t="s">
        <v>281</v>
      </c>
      <c r="C147" s="17">
        <v>36.6</v>
      </c>
      <c r="D147" s="16">
        <v>4716.5000478752945</v>
      </c>
      <c r="E147" s="17">
        <v>15.25</v>
      </c>
      <c r="F147" s="16">
        <v>35497.487377503188</v>
      </c>
      <c r="G147" s="17">
        <v>7.37</v>
      </c>
      <c r="H147" s="16">
        <v>66812.83692641792</v>
      </c>
      <c r="I147" s="17">
        <v>0.15</v>
      </c>
      <c r="J147" s="16">
        <v>16630.035</v>
      </c>
      <c r="K147" s="17">
        <v>0</v>
      </c>
      <c r="L147" s="16">
        <v>0</v>
      </c>
      <c r="M147" s="117">
        <v>123660</v>
      </c>
      <c r="N147" s="21">
        <v>2</v>
      </c>
      <c r="O147" s="63">
        <v>61830</v>
      </c>
    </row>
    <row r="148" spans="1:15">
      <c r="A148" s="19" t="s">
        <v>282</v>
      </c>
      <c r="B148" s="20" t="s">
        <v>283</v>
      </c>
      <c r="C148" s="17">
        <v>92.6</v>
      </c>
      <c r="D148" s="16">
        <v>11933.002853367547</v>
      </c>
      <c r="E148" s="17">
        <v>7.16</v>
      </c>
      <c r="F148" s="16">
        <v>16666.361286749037</v>
      </c>
      <c r="G148" s="17">
        <v>3.12</v>
      </c>
      <c r="H148" s="16">
        <v>28284.403149311249</v>
      </c>
      <c r="I148" s="17">
        <v>0</v>
      </c>
      <c r="J148" s="16">
        <v>0</v>
      </c>
      <c r="K148" s="17">
        <v>20.833333333333332</v>
      </c>
      <c r="L148" s="16">
        <v>5736.3480112211673</v>
      </c>
      <c r="M148" s="61">
        <v>62620</v>
      </c>
      <c r="N148" s="21">
        <v>2</v>
      </c>
      <c r="O148" s="63">
        <v>31310</v>
      </c>
    </row>
    <row r="149" spans="1:15">
      <c r="A149" s="19" t="s">
        <v>284</v>
      </c>
      <c r="B149" s="20" t="s">
        <v>285</v>
      </c>
      <c r="C149" s="17">
        <v>34.4</v>
      </c>
      <c r="D149" s="16">
        <v>4432.9945805166699</v>
      </c>
      <c r="E149" s="17">
        <v>5.65</v>
      </c>
      <c r="F149" s="16">
        <v>13151.528110353642</v>
      </c>
      <c r="G149" s="17">
        <v>2.68</v>
      </c>
      <c r="H149" s="16">
        <v>24295.57706415197</v>
      </c>
      <c r="I149" s="17">
        <v>0.06</v>
      </c>
      <c r="J149" s="16">
        <v>6652.0139999999992</v>
      </c>
      <c r="K149" s="17">
        <v>47.016666666666666</v>
      </c>
      <c r="L149" s="16">
        <v>12945.790191723931</v>
      </c>
      <c r="M149" s="61">
        <v>61480</v>
      </c>
      <c r="N149" s="21">
        <v>2</v>
      </c>
      <c r="O149" s="63">
        <v>30740</v>
      </c>
    </row>
    <row r="150" spans="1:15">
      <c r="A150" s="19" t="s">
        <v>286</v>
      </c>
      <c r="B150" s="20" t="s">
        <v>287</v>
      </c>
      <c r="C150" s="17">
        <v>17.7</v>
      </c>
      <c r="D150" s="16">
        <v>2280.9303510216587</v>
      </c>
      <c r="E150" s="17">
        <v>5.34</v>
      </c>
      <c r="F150" s="16">
        <v>12429.939842351938</v>
      </c>
      <c r="G150" s="17">
        <v>2.6</v>
      </c>
      <c r="H150" s="16">
        <v>23570.335957759376</v>
      </c>
      <c r="I150" s="17">
        <v>0.05</v>
      </c>
      <c r="J150" s="16">
        <v>5543.3450000000003</v>
      </c>
      <c r="K150" s="17">
        <v>0</v>
      </c>
      <c r="L150" s="16">
        <v>0</v>
      </c>
      <c r="M150" s="61">
        <v>43820</v>
      </c>
      <c r="N150" s="21">
        <v>2</v>
      </c>
      <c r="O150" s="63">
        <v>21910</v>
      </c>
    </row>
    <row r="151" spans="1:15">
      <c r="A151" s="19" t="s">
        <v>288</v>
      </c>
      <c r="B151" s="20" t="s">
        <v>289</v>
      </c>
      <c r="C151" s="17">
        <v>38.4</v>
      </c>
      <c r="D151" s="16">
        <v>4948.4590666232598</v>
      </c>
      <c r="E151" s="17">
        <v>9.0300000000000011</v>
      </c>
      <c r="F151" s="16">
        <v>21019.16793566255</v>
      </c>
      <c r="G151" s="17">
        <v>4.17</v>
      </c>
      <c r="H151" s="16">
        <v>37803.192670714074</v>
      </c>
      <c r="I151" s="17">
        <v>0.25</v>
      </c>
      <c r="J151" s="16">
        <v>27716.724999999999</v>
      </c>
      <c r="K151" s="17">
        <v>1.8333333333333333</v>
      </c>
      <c r="L151" s="16">
        <v>504.79862498746274</v>
      </c>
      <c r="M151" s="61">
        <v>91990</v>
      </c>
      <c r="N151" s="21">
        <v>2</v>
      </c>
      <c r="O151" s="63">
        <v>46000</v>
      </c>
    </row>
    <row r="152" spans="1:15">
      <c r="A152" s="19" t="s">
        <v>290</v>
      </c>
      <c r="B152" s="20" t="s">
        <v>291</v>
      </c>
      <c r="C152" s="17">
        <v>53.9</v>
      </c>
      <c r="D152" s="16">
        <v>6945.8839502862938</v>
      </c>
      <c r="E152" s="17">
        <v>7.42</v>
      </c>
      <c r="F152" s="16">
        <v>17271.564350234341</v>
      </c>
      <c r="G152" s="17">
        <v>3.79</v>
      </c>
      <c r="H152" s="16">
        <v>34358.29741534924</v>
      </c>
      <c r="I152" s="17">
        <v>0.02</v>
      </c>
      <c r="J152" s="16">
        <v>2217.3379999999997</v>
      </c>
      <c r="K152" s="17">
        <v>8.7666666666666675</v>
      </c>
      <c r="L152" s="16">
        <v>2413.8552431218677</v>
      </c>
      <c r="M152" s="61">
        <v>63210</v>
      </c>
      <c r="N152" s="21">
        <v>2</v>
      </c>
      <c r="O152" s="63">
        <v>31610</v>
      </c>
    </row>
    <row r="153" spans="1:15">
      <c r="A153" s="19" t="s">
        <v>292</v>
      </c>
      <c r="B153" s="20" t="s">
        <v>293</v>
      </c>
      <c r="C153" s="17">
        <v>28.4</v>
      </c>
      <c r="D153" s="16">
        <v>3659.7978513567855</v>
      </c>
      <c r="E153" s="17">
        <v>3.59</v>
      </c>
      <c r="F153" s="16">
        <v>8356.4576842778006</v>
      </c>
      <c r="G153" s="17">
        <v>1.28</v>
      </c>
      <c r="H153" s="16">
        <v>11603.857702281539</v>
      </c>
      <c r="I153" s="17">
        <v>0.02</v>
      </c>
      <c r="J153" s="16">
        <v>2217.3379999999997</v>
      </c>
      <c r="K153" s="17">
        <v>0.28333333333333333</v>
      </c>
      <c r="L153" s="16">
        <v>78.014332952607873</v>
      </c>
      <c r="M153" s="61">
        <v>25920</v>
      </c>
      <c r="N153" s="21">
        <v>2</v>
      </c>
      <c r="O153" s="63">
        <v>12960</v>
      </c>
    </row>
    <row r="154" spans="1:15">
      <c r="A154" s="19" t="s">
        <v>294</v>
      </c>
      <c r="B154" s="20" t="s">
        <v>295</v>
      </c>
      <c r="C154" s="17">
        <v>36.799999999999997</v>
      </c>
      <c r="D154" s="16">
        <v>4742.2732721806233</v>
      </c>
      <c r="E154" s="17">
        <v>7.01</v>
      </c>
      <c r="F154" s="16">
        <v>16317.205673199827</v>
      </c>
      <c r="G154" s="17">
        <v>2.94</v>
      </c>
      <c r="H154" s="16">
        <v>26652.610659927908</v>
      </c>
      <c r="I154" s="17">
        <v>0</v>
      </c>
      <c r="J154" s="16">
        <v>0</v>
      </c>
      <c r="K154" s="17">
        <v>144.65</v>
      </c>
      <c r="L154" s="16">
        <v>39828.611511510811</v>
      </c>
      <c r="M154" s="117">
        <v>87540</v>
      </c>
      <c r="N154" s="21">
        <v>1</v>
      </c>
      <c r="O154" s="63">
        <v>87540</v>
      </c>
    </row>
    <row r="155" spans="1:15">
      <c r="A155" s="19" t="s">
        <v>296</v>
      </c>
      <c r="B155" s="20" t="s">
        <v>297</v>
      </c>
      <c r="C155" s="17">
        <v>19.899999999999999</v>
      </c>
      <c r="D155" s="16">
        <v>2564.4358183802829</v>
      </c>
      <c r="E155" s="17">
        <v>3.71</v>
      </c>
      <c r="F155" s="16">
        <v>8635.7821751171705</v>
      </c>
      <c r="G155" s="17">
        <v>1.33</v>
      </c>
      <c r="H155" s="16">
        <v>12057.13339377691</v>
      </c>
      <c r="I155" s="17">
        <v>0.16</v>
      </c>
      <c r="J155" s="16">
        <v>17738.703999999998</v>
      </c>
      <c r="K155" s="17">
        <v>6.6666666666666666E-2</v>
      </c>
      <c r="L155" s="16">
        <v>18.356313635907735</v>
      </c>
      <c r="M155" s="61">
        <v>41010</v>
      </c>
      <c r="N155" s="21">
        <v>1</v>
      </c>
      <c r="O155" s="63">
        <v>41010</v>
      </c>
    </row>
    <row r="156" spans="1:15">
      <c r="A156" s="19" t="s">
        <v>298</v>
      </c>
      <c r="B156" s="20" t="s">
        <v>299</v>
      </c>
      <c r="C156" s="17">
        <v>39.5</v>
      </c>
      <c r="D156" s="16">
        <v>5090.2118003025716</v>
      </c>
      <c r="E156" s="17">
        <v>2.65</v>
      </c>
      <c r="F156" s="16">
        <v>6168.415839369407</v>
      </c>
      <c r="G156" s="17">
        <v>1.38</v>
      </c>
      <c r="H156" s="16">
        <v>12510.409085272282</v>
      </c>
      <c r="I156" s="17">
        <v>0.18</v>
      </c>
      <c r="J156" s="16">
        <v>19956.041999999998</v>
      </c>
      <c r="K156" s="17">
        <v>14.533333333333333</v>
      </c>
      <c r="L156" s="16">
        <v>4001.6763726278864</v>
      </c>
      <c r="M156" s="61">
        <v>47730</v>
      </c>
      <c r="N156" s="21">
        <v>1</v>
      </c>
      <c r="O156" s="63">
        <v>47730</v>
      </c>
    </row>
    <row r="157" spans="1:15">
      <c r="A157" s="19" t="s">
        <v>300</v>
      </c>
      <c r="B157" s="20" t="s">
        <v>301</v>
      </c>
      <c r="C157" s="17">
        <v>10.7</v>
      </c>
      <c r="D157" s="16">
        <v>1378.867500335127</v>
      </c>
      <c r="E157" s="17">
        <v>5.16</v>
      </c>
      <c r="F157" s="16">
        <v>12010.953106092884</v>
      </c>
      <c r="G157" s="17">
        <v>1.84</v>
      </c>
      <c r="H157" s="16">
        <v>16680.545447029712</v>
      </c>
      <c r="I157" s="17">
        <v>0.05</v>
      </c>
      <c r="J157" s="16">
        <v>5543.3450000000003</v>
      </c>
      <c r="K157" s="17">
        <v>0.91666666666666663</v>
      </c>
      <c r="L157" s="16">
        <v>252.39931249373137</v>
      </c>
      <c r="M157" s="61">
        <v>35870</v>
      </c>
      <c r="N157" s="21">
        <v>1</v>
      </c>
      <c r="O157" s="63">
        <v>35870</v>
      </c>
    </row>
    <row r="158" spans="1:15">
      <c r="A158" s="19" t="s">
        <v>302</v>
      </c>
      <c r="B158" s="20" t="s">
        <v>303</v>
      </c>
      <c r="C158" s="17">
        <v>16.2</v>
      </c>
      <c r="D158" s="16">
        <v>2087.6311687316875</v>
      </c>
      <c r="E158" s="17">
        <v>3.12</v>
      </c>
      <c r="F158" s="16">
        <v>7262.4367618236047</v>
      </c>
      <c r="G158" s="17">
        <v>1.1000000000000001</v>
      </c>
      <c r="H158" s="16">
        <v>9972.0652128981983</v>
      </c>
      <c r="I158" s="17">
        <v>0.02</v>
      </c>
      <c r="J158" s="16">
        <v>2217.3379999999997</v>
      </c>
      <c r="K158" s="17">
        <v>43.783333333333331</v>
      </c>
      <c r="L158" s="16">
        <v>12055.508980382405</v>
      </c>
      <c r="M158" s="61">
        <v>33590</v>
      </c>
      <c r="N158" s="21">
        <v>1</v>
      </c>
      <c r="O158" s="63">
        <v>33590</v>
      </c>
    </row>
    <row r="159" spans="1:15">
      <c r="A159" s="19" t="s">
        <v>304</v>
      </c>
      <c r="B159" s="20" t="s">
        <v>305</v>
      </c>
      <c r="C159" s="17">
        <v>63.6</v>
      </c>
      <c r="D159" s="16">
        <v>8195.8853290947736</v>
      </c>
      <c r="E159" s="17">
        <v>4.76</v>
      </c>
      <c r="F159" s="16">
        <v>11079.871469961652</v>
      </c>
      <c r="G159" s="17">
        <v>2.06</v>
      </c>
      <c r="H159" s="16">
        <v>18674.958489609351</v>
      </c>
      <c r="I159" s="17">
        <v>0.01</v>
      </c>
      <c r="J159" s="16">
        <v>1108.6689999999999</v>
      </c>
      <c r="K159" s="17">
        <v>38.733333333333334</v>
      </c>
      <c r="L159" s="16">
        <v>10665.018222462395</v>
      </c>
      <c r="M159" s="61">
        <v>49720</v>
      </c>
      <c r="N159" s="21">
        <v>2</v>
      </c>
      <c r="O159" s="63">
        <v>24860</v>
      </c>
    </row>
    <row r="160" spans="1:15">
      <c r="A160" s="19" t="s">
        <v>306</v>
      </c>
      <c r="B160" s="20" t="s">
        <v>307</v>
      </c>
      <c r="C160" s="17">
        <v>26.7</v>
      </c>
      <c r="D160" s="16">
        <v>3440.7254447614851</v>
      </c>
      <c r="E160" s="17">
        <v>6.67</v>
      </c>
      <c r="F160" s="16">
        <v>15525.786282488281</v>
      </c>
      <c r="G160" s="17">
        <v>2.1</v>
      </c>
      <c r="H160" s="16">
        <v>19037.57904280565</v>
      </c>
      <c r="I160" s="17">
        <v>0.03</v>
      </c>
      <c r="J160" s="16">
        <v>3326.0069999999996</v>
      </c>
      <c r="K160" s="17">
        <v>1.8333333333333333</v>
      </c>
      <c r="L160" s="16">
        <v>504.79862498746274</v>
      </c>
      <c r="M160" s="61">
        <v>41830</v>
      </c>
      <c r="N160" s="21">
        <v>2</v>
      </c>
      <c r="O160" s="63">
        <v>20920</v>
      </c>
    </row>
    <row r="161" spans="1:15">
      <c r="A161" s="19" t="s">
        <v>308</v>
      </c>
      <c r="B161" s="20" t="s">
        <v>309</v>
      </c>
      <c r="C161" s="17">
        <v>28.7</v>
      </c>
      <c r="D161" s="16">
        <v>3698.45768781478</v>
      </c>
      <c r="E161" s="17">
        <v>6.49</v>
      </c>
      <c r="F161" s="16">
        <v>15106.799546229227</v>
      </c>
      <c r="G161" s="17">
        <v>3.24</v>
      </c>
      <c r="H161" s="16">
        <v>29372.264808900145</v>
      </c>
      <c r="I161" s="17">
        <v>0.01</v>
      </c>
      <c r="J161" s="16">
        <v>1108.6689999999999</v>
      </c>
      <c r="K161" s="17">
        <v>42.466666666666669</v>
      </c>
      <c r="L161" s="16">
        <v>11692.971786073229</v>
      </c>
      <c r="M161" s="61">
        <v>60980</v>
      </c>
      <c r="N161" s="21">
        <v>2</v>
      </c>
      <c r="O161" s="63">
        <v>30490</v>
      </c>
    </row>
    <row r="162" spans="1:15">
      <c r="A162" s="19" t="s">
        <v>310</v>
      </c>
      <c r="B162" s="20" t="s">
        <v>311</v>
      </c>
      <c r="C162" s="17">
        <v>16.7</v>
      </c>
      <c r="D162" s="16">
        <v>2152.0642294950112</v>
      </c>
      <c r="E162" s="17">
        <v>6.19</v>
      </c>
      <c r="F162" s="16">
        <v>14408.488319130805</v>
      </c>
      <c r="G162" s="17">
        <v>3.49</v>
      </c>
      <c r="H162" s="16">
        <v>31638.643266377007</v>
      </c>
      <c r="I162" s="17">
        <v>0.04</v>
      </c>
      <c r="J162" s="16">
        <v>4434.6759999999995</v>
      </c>
      <c r="K162" s="17">
        <v>136.71666666666667</v>
      </c>
      <c r="L162" s="16">
        <v>37644.210188837787</v>
      </c>
      <c r="M162" s="61">
        <v>90280</v>
      </c>
      <c r="N162" s="21">
        <v>2</v>
      </c>
      <c r="O162" s="63">
        <v>45140</v>
      </c>
    </row>
    <row r="163" spans="1:15">
      <c r="A163" s="19" t="s">
        <v>312</v>
      </c>
      <c r="B163" s="20" t="s">
        <v>313</v>
      </c>
      <c r="C163" s="17">
        <v>20.6</v>
      </c>
      <c r="D163" s="16">
        <v>2654.6421034489363</v>
      </c>
      <c r="E163" s="17">
        <v>9.0300000000000011</v>
      </c>
      <c r="F163" s="16">
        <v>21019.16793566255</v>
      </c>
      <c r="G163" s="17">
        <v>4.32</v>
      </c>
      <c r="H163" s="16">
        <v>39163.019745200196</v>
      </c>
      <c r="I163" s="17">
        <v>0.14000000000000001</v>
      </c>
      <c r="J163" s="16">
        <v>15521.366</v>
      </c>
      <c r="K163" s="17">
        <v>21.133333333333333</v>
      </c>
      <c r="L163" s="16">
        <v>5818.9514225827525</v>
      </c>
      <c r="M163" s="61">
        <v>84180</v>
      </c>
      <c r="N163" s="21">
        <v>2</v>
      </c>
      <c r="O163" s="63">
        <v>42090</v>
      </c>
    </row>
    <row r="164" spans="1:15">
      <c r="A164" s="19" t="s">
        <v>314</v>
      </c>
      <c r="B164" s="20" t="s">
        <v>315</v>
      </c>
      <c r="C164" s="17">
        <v>32.6</v>
      </c>
      <c r="D164" s="16">
        <v>4201.0355617687055</v>
      </c>
      <c r="E164" s="17">
        <v>12.79</v>
      </c>
      <c r="F164" s="16">
        <v>29771.335315296117</v>
      </c>
      <c r="G164" s="17">
        <v>6.57</v>
      </c>
      <c r="H164" s="16">
        <v>59560.42586249196</v>
      </c>
      <c r="I164" s="17">
        <v>0.05</v>
      </c>
      <c r="J164" s="16">
        <v>5543.3450000000003</v>
      </c>
      <c r="K164" s="17">
        <v>0.31666666666666665</v>
      </c>
      <c r="L164" s="16">
        <v>87.19248977056175</v>
      </c>
      <c r="M164" s="61">
        <v>99160</v>
      </c>
      <c r="N164" s="21">
        <v>2</v>
      </c>
      <c r="O164" s="63">
        <v>49580</v>
      </c>
    </row>
    <row r="165" spans="1:15">
      <c r="A165" s="19" t="s">
        <v>316</v>
      </c>
      <c r="B165" s="20" t="s">
        <v>317</v>
      </c>
      <c r="C165" s="17">
        <v>29</v>
      </c>
      <c r="D165" s="16">
        <v>3737.1175242727745</v>
      </c>
      <c r="E165" s="17">
        <v>6.03</v>
      </c>
      <c r="F165" s="16">
        <v>14036.055664678312</v>
      </c>
      <c r="G165" s="17">
        <v>2.4300000000000002</v>
      </c>
      <c r="H165" s="16">
        <v>22029.198606675109</v>
      </c>
      <c r="I165" s="17">
        <v>0.03</v>
      </c>
      <c r="J165" s="16">
        <v>3326.0069999999996</v>
      </c>
      <c r="K165" s="17">
        <v>15.583333333333334</v>
      </c>
      <c r="L165" s="16">
        <v>4290.7883123934334</v>
      </c>
      <c r="M165" s="61">
        <v>47420</v>
      </c>
      <c r="N165" s="21">
        <v>2</v>
      </c>
      <c r="O165" s="63">
        <v>23710</v>
      </c>
    </row>
    <row r="166" spans="1:15">
      <c r="A166" s="19" t="s">
        <v>318</v>
      </c>
      <c r="B166" s="20" t="s">
        <v>319</v>
      </c>
      <c r="C166" s="17">
        <v>17.100000000000001</v>
      </c>
      <c r="D166" s="16">
        <v>2203.6106781056706</v>
      </c>
      <c r="E166" s="17">
        <v>5.57</v>
      </c>
      <c r="F166" s="16">
        <v>12965.311783127396</v>
      </c>
      <c r="G166" s="17">
        <v>2.1</v>
      </c>
      <c r="H166" s="16">
        <v>19037.57904280565</v>
      </c>
      <c r="I166" s="17">
        <v>0.02</v>
      </c>
      <c r="J166" s="16">
        <v>2217.3379999999997</v>
      </c>
      <c r="K166" s="17">
        <v>0</v>
      </c>
      <c r="L166" s="16">
        <v>0</v>
      </c>
      <c r="M166" s="61">
        <v>36420</v>
      </c>
      <c r="N166" s="21">
        <v>2</v>
      </c>
      <c r="O166" s="63">
        <v>18210</v>
      </c>
    </row>
    <row r="167" spans="1:15">
      <c r="A167" s="19" t="s">
        <v>320</v>
      </c>
      <c r="B167" s="20" t="s">
        <v>321</v>
      </c>
      <c r="C167" s="17">
        <v>17.5</v>
      </c>
      <c r="D167" s="16">
        <v>2255.1571267163295</v>
      </c>
      <c r="E167" s="17">
        <v>8.42</v>
      </c>
      <c r="F167" s="16">
        <v>19599.268440562417</v>
      </c>
      <c r="G167" s="17">
        <v>3.38</v>
      </c>
      <c r="H167" s="16">
        <v>30641.436745087187</v>
      </c>
      <c r="I167" s="17">
        <v>0</v>
      </c>
      <c r="J167" s="16">
        <v>0</v>
      </c>
      <c r="K167" s="17">
        <v>56.616666666666667</v>
      </c>
      <c r="L167" s="16">
        <v>15589.099355294646</v>
      </c>
      <c r="M167" s="61">
        <v>68080</v>
      </c>
      <c r="N167" s="21">
        <v>2</v>
      </c>
      <c r="O167" s="63">
        <v>34040</v>
      </c>
    </row>
    <row r="168" spans="1:15">
      <c r="A168" s="19" t="s">
        <v>322</v>
      </c>
      <c r="B168" s="20" t="s">
        <v>323</v>
      </c>
      <c r="C168" s="17">
        <v>26.4</v>
      </c>
      <c r="D168" s="16">
        <v>3402.065608303491</v>
      </c>
      <c r="E168" s="17">
        <v>5.66</v>
      </c>
      <c r="F168" s="16">
        <v>13174.805151256924</v>
      </c>
      <c r="G168" s="17">
        <v>2.6</v>
      </c>
      <c r="H168" s="16">
        <v>23570.335957759376</v>
      </c>
      <c r="I168" s="17">
        <v>0</v>
      </c>
      <c r="J168" s="16">
        <v>0</v>
      </c>
      <c r="K168" s="17">
        <v>120.15</v>
      </c>
      <c r="L168" s="16">
        <v>33082.666250314716</v>
      </c>
      <c r="M168" s="61">
        <v>73230</v>
      </c>
      <c r="N168" s="21">
        <v>2</v>
      </c>
      <c r="O168" s="63">
        <v>36620</v>
      </c>
    </row>
    <row r="169" spans="1:15">
      <c r="A169" s="19" t="s">
        <v>324</v>
      </c>
      <c r="B169" s="20" t="s">
        <v>325</v>
      </c>
      <c r="C169" s="17">
        <v>48.4</v>
      </c>
      <c r="D169" s="16">
        <v>6237.1202818897336</v>
      </c>
      <c r="E169" s="17">
        <v>7.32</v>
      </c>
      <c r="F169" s="16">
        <v>17038.793941201533</v>
      </c>
      <c r="G169" s="17">
        <v>3.03</v>
      </c>
      <c r="H169" s="16">
        <v>27468.506904619575</v>
      </c>
      <c r="I169" s="17">
        <v>0</v>
      </c>
      <c r="J169" s="16">
        <v>0</v>
      </c>
      <c r="K169" s="17">
        <v>213.96666666666667</v>
      </c>
      <c r="L169" s="16">
        <v>58914.588614445878</v>
      </c>
      <c r="M169" s="117">
        <v>109660</v>
      </c>
      <c r="N169" s="21">
        <v>2</v>
      </c>
      <c r="O169" s="63">
        <v>54830</v>
      </c>
    </row>
    <row r="170" spans="1:15">
      <c r="A170" s="19" t="s">
        <v>326</v>
      </c>
      <c r="B170" s="20" t="s">
        <v>327</v>
      </c>
      <c r="C170" s="17">
        <v>34.200000000000003</v>
      </c>
      <c r="D170" s="16">
        <v>4407.2213562113411</v>
      </c>
      <c r="E170" s="17">
        <v>11.379999999999999</v>
      </c>
      <c r="F170" s="16">
        <v>26489.272547933528</v>
      </c>
      <c r="G170" s="17">
        <v>3.12</v>
      </c>
      <c r="H170" s="16">
        <v>28284.403149311249</v>
      </c>
      <c r="I170" s="17">
        <v>0.04</v>
      </c>
      <c r="J170" s="16">
        <v>4434.6759999999995</v>
      </c>
      <c r="K170" s="17">
        <v>10.983333333333333</v>
      </c>
      <c r="L170" s="16">
        <v>3024.2026715157995</v>
      </c>
      <c r="M170" s="61">
        <v>66640</v>
      </c>
      <c r="N170" s="21">
        <v>2</v>
      </c>
      <c r="O170" s="63">
        <v>33320</v>
      </c>
    </row>
    <row r="171" spans="1:15">
      <c r="A171" s="19" t="s">
        <v>328</v>
      </c>
      <c r="B171" s="20" t="s">
        <v>329</v>
      </c>
      <c r="C171" s="17">
        <v>43.6</v>
      </c>
      <c r="D171" s="16">
        <v>5618.5628985618268</v>
      </c>
      <c r="E171" s="17">
        <v>9.2100000000000009</v>
      </c>
      <c r="F171" s="16">
        <v>21438.154671921602</v>
      </c>
      <c r="G171" s="17">
        <v>4.9400000000000004</v>
      </c>
      <c r="H171" s="16">
        <v>44783.638319742815</v>
      </c>
      <c r="I171" s="17">
        <v>0.08</v>
      </c>
      <c r="J171" s="16">
        <v>8869.351999999999</v>
      </c>
      <c r="K171" s="17">
        <v>14.466666666666667</v>
      </c>
      <c r="L171" s="16">
        <v>3983.3200589919788</v>
      </c>
      <c r="M171" s="61">
        <v>84690</v>
      </c>
      <c r="N171" s="21">
        <v>2</v>
      </c>
      <c r="O171" s="63">
        <v>42350</v>
      </c>
    </row>
    <row r="172" spans="1:15">
      <c r="A172" s="19" t="s">
        <v>330</v>
      </c>
      <c r="B172" s="20" t="s">
        <v>331</v>
      </c>
      <c r="C172" s="17">
        <v>23.3</v>
      </c>
      <c r="D172" s="16">
        <v>3002.5806315708842</v>
      </c>
      <c r="E172" s="17">
        <v>9.76</v>
      </c>
      <c r="F172" s="16">
        <v>22718.39192160204</v>
      </c>
      <c r="G172" s="17">
        <v>5.17</v>
      </c>
      <c r="H172" s="16">
        <v>46868.706500621527</v>
      </c>
      <c r="I172" s="17">
        <v>0.01</v>
      </c>
      <c r="J172" s="16">
        <v>1108.6689999999999</v>
      </c>
      <c r="K172" s="17">
        <v>14.883333333333333</v>
      </c>
      <c r="L172" s="16">
        <v>4098.0470192164021</v>
      </c>
      <c r="M172" s="61">
        <v>77800</v>
      </c>
      <c r="N172" s="21">
        <v>2</v>
      </c>
      <c r="O172" s="63">
        <v>38900</v>
      </c>
    </row>
    <row r="173" spans="1:15">
      <c r="A173" s="19" t="s">
        <v>332</v>
      </c>
      <c r="B173" s="20" t="s">
        <v>333</v>
      </c>
      <c r="C173" s="17">
        <v>42.1</v>
      </c>
      <c r="D173" s="16">
        <v>5425.2637162718556</v>
      </c>
      <c r="E173" s="17">
        <v>9.5599999999999987</v>
      </c>
      <c r="F173" s="16">
        <v>22252.851103536424</v>
      </c>
      <c r="G173" s="17">
        <v>5.0599999999999996</v>
      </c>
      <c r="H173" s="16">
        <v>45871.499979331704</v>
      </c>
      <c r="I173" s="17">
        <v>0.03</v>
      </c>
      <c r="J173" s="16">
        <v>3326.0069999999996</v>
      </c>
      <c r="K173" s="17">
        <v>0</v>
      </c>
      <c r="L173" s="16">
        <v>0</v>
      </c>
      <c r="M173" s="61">
        <v>76880</v>
      </c>
      <c r="N173" s="21">
        <v>2</v>
      </c>
      <c r="O173" s="63">
        <v>38440</v>
      </c>
    </row>
    <row r="174" spans="1:15">
      <c r="A174" s="19" t="s">
        <v>334</v>
      </c>
      <c r="B174" s="20" t="s">
        <v>335</v>
      </c>
      <c r="C174" s="17">
        <v>17.7</v>
      </c>
      <c r="D174" s="16">
        <v>2280.9303510216587</v>
      </c>
      <c r="E174" s="17">
        <v>4.42</v>
      </c>
      <c r="F174" s="16">
        <v>10288.452079250106</v>
      </c>
      <c r="G174" s="17">
        <v>2.25</v>
      </c>
      <c r="H174" s="16">
        <v>20397.406117291765</v>
      </c>
      <c r="I174" s="17">
        <v>7.0000000000000007E-2</v>
      </c>
      <c r="J174" s="16">
        <v>7760.683</v>
      </c>
      <c r="K174" s="17">
        <v>4.7166666666666668</v>
      </c>
      <c r="L174" s="16">
        <v>1298.7091897404723</v>
      </c>
      <c r="M174" s="61">
        <v>42030</v>
      </c>
      <c r="N174" s="21">
        <v>2</v>
      </c>
      <c r="O174" s="63">
        <v>21020</v>
      </c>
    </row>
    <row r="175" spans="1:15">
      <c r="A175" s="19" t="s">
        <v>336</v>
      </c>
      <c r="B175" s="20" t="s">
        <v>337</v>
      </c>
      <c r="C175" s="17">
        <v>22.7</v>
      </c>
      <c r="D175" s="16">
        <v>2925.2609586548956</v>
      </c>
      <c r="E175" s="17">
        <v>0.92999999999999994</v>
      </c>
      <c r="F175" s="16">
        <v>2164.7648040051126</v>
      </c>
      <c r="G175" s="17">
        <v>7.0000000000000007E-2</v>
      </c>
      <c r="H175" s="16">
        <v>634.58596809352161</v>
      </c>
      <c r="I175" s="17">
        <v>0.1</v>
      </c>
      <c r="J175" s="16">
        <v>11086.69</v>
      </c>
      <c r="K175" s="17">
        <v>36.033333333333331</v>
      </c>
      <c r="L175" s="16">
        <v>9921.5875202081315</v>
      </c>
      <c r="M175" s="61">
        <v>26730</v>
      </c>
      <c r="N175" s="21">
        <v>1</v>
      </c>
      <c r="O175" s="63">
        <v>26730</v>
      </c>
    </row>
    <row r="176" spans="1:15">
      <c r="A176" s="19" t="s">
        <v>338</v>
      </c>
      <c r="B176" s="20" t="s">
        <v>339</v>
      </c>
      <c r="C176" s="17">
        <v>18.5</v>
      </c>
      <c r="D176" s="16">
        <v>2384.0232482429769</v>
      </c>
      <c r="E176" s="17">
        <v>2.11</v>
      </c>
      <c r="F176" s="16">
        <v>4911.4556305922451</v>
      </c>
      <c r="G176" s="17">
        <v>0.68</v>
      </c>
      <c r="H176" s="16">
        <v>6164.5494043370672</v>
      </c>
      <c r="I176" s="17">
        <v>0.01</v>
      </c>
      <c r="J176" s="16">
        <v>1108.6689999999999</v>
      </c>
      <c r="K176" s="17">
        <v>155.44999999999999</v>
      </c>
      <c r="L176" s="16">
        <v>42802.334320527858</v>
      </c>
      <c r="M176" s="117">
        <v>57370</v>
      </c>
      <c r="N176" s="21">
        <v>1</v>
      </c>
      <c r="O176" s="63">
        <v>57370</v>
      </c>
    </row>
    <row r="177" spans="1:15">
      <c r="A177" s="19" t="s">
        <v>340</v>
      </c>
      <c r="B177" s="20" t="s">
        <v>341</v>
      </c>
      <c r="C177" s="17">
        <v>16.5</v>
      </c>
      <c r="D177" s="16">
        <v>2126.291005189682</v>
      </c>
      <c r="E177" s="17">
        <v>3.64</v>
      </c>
      <c r="F177" s="16">
        <v>8472.8428887942064</v>
      </c>
      <c r="G177" s="17">
        <v>1.4</v>
      </c>
      <c r="H177" s="16">
        <v>12691.719361870431</v>
      </c>
      <c r="I177" s="17">
        <v>0.02</v>
      </c>
      <c r="J177" s="16">
        <v>2217.3379999999997</v>
      </c>
      <c r="K177" s="17">
        <v>142.86666666666667</v>
      </c>
      <c r="L177" s="16">
        <v>39337.580121750281</v>
      </c>
      <c r="M177" s="117">
        <v>64850</v>
      </c>
      <c r="N177" s="21">
        <v>1</v>
      </c>
      <c r="O177" s="63">
        <v>64850</v>
      </c>
    </row>
    <row r="178" spans="1:15">
      <c r="A178" s="19" t="s">
        <v>342</v>
      </c>
      <c r="B178" s="20" t="s">
        <v>343</v>
      </c>
      <c r="C178" s="17">
        <v>29.9</v>
      </c>
      <c r="D178" s="16">
        <v>3853.0970336467567</v>
      </c>
      <c r="E178" s="17">
        <v>4.5200000000000005</v>
      </c>
      <c r="F178" s="16">
        <v>10521.222488282914</v>
      </c>
      <c r="G178" s="17">
        <v>1.03</v>
      </c>
      <c r="H178" s="16">
        <v>9337.4792448046755</v>
      </c>
      <c r="I178" s="17">
        <v>0.12</v>
      </c>
      <c r="J178" s="16">
        <v>13304.027999999998</v>
      </c>
      <c r="K178" s="17">
        <v>0</v>
      </c>
      <c r="L178" s="16">
        <v>0</v>
      </c>
      <c r="M178" s="61">
        <v>37020</v>
      </c>
      <c r="N178" s="21">
        <v>1</v>
      </c>
      <c r="O178" s="63">
        <v>37020</v>
      </c>
    </row>
    <row r="179" spans="1:15">
      <c r="A179" s="19" t="s">
        <v>344</v>
      </c>
      <c r="B179" s="20" t="s">
        <v>345</v>
      </c>
      <c r="C179" s="17">
        <v>21.7</v>
      </c>
      <c r="D179" s="16">
        <v>2796.3948371282481</v>
      </c>
      <c r="E179" s="17">
        <v>3.1100000000000003</v>
      </c>
      <c r="F179" s="16">
        <v>7239.1597209203237</v>
      </c>
      <c r="G179" s="17">
        <v>1.61</v>
      </c>
      <c r="H179" s="16">
        <v>14595.477266150998</v>
      </c>
      <c r="I179" s="17">
        <v>0.03</v>
      </c>
      <c r="J179" s="16">
        <v>3326.0069999999996</v>
      </c>
      <c r="K179" s="17">
        <v>4.4666666666666668</v>
      </c>
      <c r="L179" s="16">
        <v>1229.8730136058184</v>
      </c>
      <c r="M179" s="61">
        <v>29190</v>
      </c>
      <c r="N179" s="21">
        <v>1</v>
      </c>
      <c r="O179" s="63">
        <v>29190</v>
      </c>
    </row>
    <row r="180" spans="1:15">
      <c r="A180" s="19" t="s">
        <v>346</v>
      </c>
      <c r="B180" s="20" t="s">
        <v>347</v>
      </c>
      <c r="C180" s="17">
        <v>19.399999999999999</v>
      </c>
      <c r="D180" s="16">
        <v>2500.0027576169591</v>
      </c>
      <c r="E180" s="17">
        <v>6.71</v>
      </c>
      <c r="F180" s="16">
        <v>15618.894446101405</v>
      </c>
      <c r="G180" s="17">
        <v>3.57</v>
      </c>
      <c r="H180" s="16">
        <v>32363.8843727696</v>
      </c>
      <c r="I180" s="17">
        <v>0.22</v>
      </c>
      <c r="J180" s="16">
        <v>24390.717999999997</v>
      </c>
      <c r="K180" s="17">
        <v>11.95</v>
      </c>
      <c r="L180" s="16">
        <v>3290.3692192364615</v>
      </c>
      <c r="M180" s="61">
        <v>78160</v>
      </c>
      <c r="N180" s="21">
        <v>2</v>
      </c>
      <c r="O180" s="63">
        <v>39080</v>
      </c>
    </row>
    <row r="181" spans="1:15">
      <c r="A181" s="19" t="s">
        <v>348</v>
      </c>
      <c r="B181" s="20" t="s">
        <v>349</v>
      </c>
      <c r="C181" s="17">
        <v>41.9</v>
      </c>
      <c r="D181" s="16">
        <v>5399.490491966525</v>
      </c>
      <c r="E181" s="17">
        <v>5.7</v>
      </c>
      <c r="F181" s="16">
        <v>13267.913314870046</v>
      </c>
      <c r="G181" s="17">
        <v>2.4900000000000002</v>
      </c>
      <c r="H181" s="16">
        <v>22573.129436469557</v>
      </c>
      <c r="I181" s="17">
        <v>0.04</v>
      </c>
      <c r="J181" s="16">
        <v>4434.6759999999995</v>
      </c>
      <c r="K181" s="17">
        <v>23.35</v>
      </c>
      <c r="L181" s="16">
        <v>6429.2988509766847</v>
      </c>
      <c r="M181" s="61">
        <v>52100</v>
      </c>
      <c r="N181" s="21">
        <v>2</v>
      </c>
      <c r="O181" s="63">
        <v>26050</v>
      </c>
    </row>
    <row r="182" spans="1:15">
      <c r="A182" s="19" t="s">
        <v>350</v>
      </c>
      <c r="B182" s="20" t="s">
        <v>351</v>
      </c>
      <c r="C182" s="17">
        <v>45.8</v>
      </c>
      <c r="D182" s="16">
        <v>5902.0683659204506</v>
      </c>
      <c r="E182" s="17">
        <v>4.96</v>
      </c>
      <c r="F182" s="16">
        <v>11545.412288027268</v>
      </c>
      <c r="G182" s="17">
        <v>2.14</v>
      </c>
      <c r="H182" s="16">
        <v>19400.199596001949</v>
      </c>
      <c r="I182" s="17">
        <v>0.12</v>
      </c>
      <c r="J182" s="16">
        <v>13304.027999999998</v>
      </c>
      <c r="K182" s="17">
        <v>34.516666666666666</v>
      </c>
      <c r="L182" s="16">
        <v>9503.9813849912298</v>
      </c>
      <c r="M182" s="61">
        <v>59660</v>
      </c>
      <c r="N182" s="21">
        <v>2</v>
      </c>
      <c r="O182" s="63">
        <v>29830</v>
      </c>
    </row>
    <row r="183" spans="1:15">
      <c r="A183" s="19" t="s">
        <v>352</v>
      </c>
      <c r="B183" s="20" t="s">
        <v>353</v>
      </c>
      <c r="C183" s="17">
        <v>14</v>
      </c>
      <c r="D183" s="16">
        <v>1804.1257013730635</v>
      </c>
      <c r="E183" s="17">
        <v>5.92</v>
      </c>
      <c r="F183" s="16">
        <v>13780.008214742224</v>
      </c>
      <c r="G183" s="17">
        <v>2.3199999999999998</v>
      </c>
      <c r="H183" s="16">
        <v>21031.992085385285</v>
      </c>
      <c r="I183" s="17">
        <v>0.01</v>
      </c>
      <c r="J183" s="16">
        <v>1108.6689999999999</v>
      </c>
      <c r="K183" s="17">
        <v>0</v>
      </c>
      <c r="L183" s="16">
        <v>0</v>
      </c>
      <c r="M183" s="61">
        <v>37720</v>
      </c>
      <c r="N183" s="21">
        <v>2</v>
      </c>
      <c r="O183" s="63">
        <v>18860</v>
      </c>
    </row>
    <row r="184" spans="1:15">
      <c r="A184" s="19" t="s">
        <v>354</v>
      </c>
      <c r="B184" s="20" t="s">
        <v>355</v>
      </c>
      <c r="C184" s="17">
        <v>30</v>
      </c>
      <c r="D184" s="16">
        <v>3865.9836457994215</v>
      </c>
      <c r="E184" s="17">
        <v>7.67</v>
      </c>
      <c r="F184" s="16">
        <v>17853.490372816359</v>
      </c>
      <c r="G184" s="17">
        <v>3.22</v>
      </c>
      <c r="H184" s="16">
        <v>29190.954532301996</v>
      </c>
      <c r="I184" s="17">
        <v>7.0000000000000007E-2</v>
      </c>
      <c r="J184" s="16">
        <v>7760.683</v>
      </c>
      <c r="K184" s="17">
        <v>5.7333333333333334</v>
      </c>
      <c r="L184" s="16">
        <v>1578.6429726880654</v>
      </c>
      <c r="M184" s="61">
        <v>60250</v>
      </c>
      <c r="N184" s="21">
        <v>2</v>
      </c>
      <c r="O184" s="63">
        <v>30130</v>
      </c>
    </row>
    <row r="185" spans="1:15">
      <c r="A185" s="19" t="s">
        <v>356</v>
      </c>
      <c r="B185" s="20" t="s">
        <v>357</v>
      </c>
      <c r="C185" s="17">
        <v>22.1</v>
      </c>
      <c r="D185" s="16">
        <v>2847.9412857389075</v>
      </c>
      <c r="E185" s="17">
        <v>31.560000000000002</v>
      </c>
      <c r="F185" s="16">
        <v>73462.341090754155</v>
      </c>
      <c r="G185" s="17">
        <v>1.94</v>
      </c>
      <c r="H185" s="16">
        <v>17587.096830020455</v>
      </c>
      <c r="I185" s="17">
        <v>0.03</v>
      </c>
      <c r="J185" s="16">
        <v>3326.0069999999996</v>
      </c>
      <c r="K185" s="17">
        <v>0</v>
      </c>
      <c r="L185" s="16">
        <v>0</v>
      </c>
      <c r="M185" s="61">
        <v>97220</v>
      </c>
      <c r="N185" s="21">
        <v>2</v>
      </c>
      <c r="O185" s="63">
        <v>48610</v>
      </c>
    </row>
    <row r="186" spans="1:15">
      <c r="A186" s="19" t="s">
        <v>358</v>
      </c>
      <c r="B186" s="20" t="s">
        <v>359</v>
      </c>
      <c r="C186" s="17">
        <v>29.8</v>
      </c>
      <c r="D186" s="16">
        <v>3840.2104214940923</v>
      </c>
      <c r="E186" s="17">
        <v>15.37</v>
      </c>
      <c r="F186" s="16">
        <v>35776.811868342564</v>
      </c>
      <c r="G186" s="17">
        <v>2.67</v>
      </c>
      <c r="H186" s="16">
        <v>24204.921925852894</v>
      </c>
      <c r="I186" s="17">
        <v>0.06</v>
      </c>
      <c r="J186" s="16">
        <v>6652.0139999999992</v>
      </c>
      <c r="K186" s="17">
        <v>33.133333333333333</v>
      </c>
      <c r="L186" s="16">
        <v>9123.0878770461441</v>
      </c>
      <c r="M186" s="61">
        <v>79600</v>
      </c>
      <c r="N186" s="21">
        <v>2</v>
      </c>
      <c r="O186" s="63">
        <v>39800</v>
      </c>
    </row>
    <row r="187" spans="1:15">
      <c r="A187" s="19" t="s">
        <v>360</v>
      </c>
      <c r="B187" s="20" t="s">
        <v>361</v>
      </c>
      <c r="C187" s="17">
        <v>19.100000000000001</v>
      </c>
      <c r="D187" s="16">
        <v>2461.3429211589655</v>
      </c>
      <c r="E187" s="17">
        <v>7.26</v>
      </c>
      <c r="F187" s="16">
        <v>16899.131695781845</v>
      </c>
      <c r="G187" s="17">
        <v>3.39</v>
      </c>
      <c r="H187" s="16">
        <v>30732.091883386263</v>
      </c>
      <c r="I187" s="17">
        <v>0.13</v>
      </c>
      <c r="J187" s="16">
        <v>14412.697</v>
      </c>
      <c r="K187" s="17">
        <v>3.05</v>
      </c>
      <c r="L187" s="16">
        <v>839.80134884277891</v>
      </c>
      <c r="M187" s="61">
        <v>65350</v>
      </c>
      <c r="N187" s="21">
        <v>2</v>
      </c>
      <c r="O187" s="63">
        <v>32680</v>
      </c>
    </row>
    <row r="188" spans="1:15">
      <c r="A188" s="19" t="s">
        <v>362</v>
      </c>
      <c r="B188" s="20" t="s">
        <v>363</v>
      </c>
      <c r="C188" s="17">
        <v>43.5</v>
      </c>
      <c r="D188" s="16">
        <v>5605.6762864091615</v>
      </c>
      <c r="E188" s="17">
        <v>6.98</v>
      </c>
      <c r="F188" s="16">
        <v>16247.374550489989</v>
      </c>
      <c r="G188" s="17">
        <v>3.28</v>
      </c>
      <c r="H188" s="16">
        <v>29734.88536209644</v>
      </c>
      <c r="I188" s="17">
        <v>0.05</v>
      </c>
      <c r="J188" s="16">
        <v>5543.3450000000003</v>
      </c>
      <c r="K188" s="17">
        <v>2.5</v>
      </c>
      <c r="L188" s="16">
        <v>688.36176134654011</v>
      </c>
      <c r="M188" s="61">
        <v>57820</v>
      </c>
      <c r="N188" s="21">
        <v>2</v>
      </c>
      <c r="O188" s="63">
        <v>28910</v>
      </c>
    </row>
    <row r="189" spans="1:15">
      <c r="A189" s="19" t="s">
        <v>364</v>
      </c>
      <c r="B189" s="20" t="s">
        <v>365</v>
      </c>
      <c r="C189" s="17">
        <v>20.9</v>
      </c>
      <c r="D189" s="16">
        <v>2693.3019399069303</v>
      </c>
      <c r="E189" s="17">
        <v>1.5</v>
      </c>
      <c r="F189" s="16">
        <v>3491.5561354921174</v>
      </c>
      <c r="G189" s="17">
        <v>0.56999999999999995</v>
      </c>
      <c r="H189" s="16">
        <v>5167.3428830472467</v>
      </c>
      <c r="I189" s="17">
        <v>0</v>
      </c>
      <c r="J189" s="16">
        <v>0</v>
      </c>
      <c r="K189" s="17">
        <v>4.3499999999999996</v>
      </c>
      <c r="L189" s="16">
        <v>1197.7494647429796</v>
      </c>
      <c r="M189" s="61">
        <v>12550</v>
      </c>
      <c r="N189" s="21">
        <v>2</v>
      </c>
      <c r="O189" s="63">
        <v>6280</v>
      </c>
    </row>
    <row r="190" spans="1:15">
      <c r="A190" s="19" t="s">
        <v>366</v>
      </c>
      <c r="B190" s="20" t="s">
        <v>367</v>
      </c>
      <c r="C190" s="17">
        <v>28</v>
      </c>
      <c r="D190" s="16">
        <v>3608.251402746127</v>
      </c>
      <c r="E190" s="17">
        <v>8.6900000000000013</v>
      </c>
      <c r="F190" s="16">
        <v>20227.748544951002</v>
      </c>
      <c r="G190" s="17">
        <v>3.08</v>
      </c>
      <c r="H190" s="16">
        <v>27921.78259611495</v>
      </c>
      <c r="I190" s="17">
        <v>0.01</v>
      </c>
      <c r="J190" s="16">
        <v>1108.6689999999999</v>
      </c>
      <c r="K190" s="17">
        <v>17.25</v>
      </c>
      <c r="L190" s="16">
        <v>4749.6961532911264</v>
      </c>
      <c r="M190" s="61">
        <v>57620</v>
      </c>
      <c r="N190" s="21">
        <v>2</v>
      </c>
      <c r="O190" s="63">
        <v>28810</v>
      </c>
    </row>
    <row r="191" spans="1:15">
      <c r="A191" s="19" t="s">
        <v>368</v>
      </c>
      <c r="B191" s="20" t="s">
        <v>369</v>
      </c>
      <c r="C191" s="17">
        <v>17.899999999999999</v>
      </c>
      <c r="D191" s="16">
        <v>2306.7035753269879</v>
      </c>
      <c r="E191" s="17">
        <v>7.62</v>
      </c>
      <c r="F191" s="16">
        <v>17737.105168299957</v>
      </c>
      <c r="G191" s="17">
        <v>3.5</v>
      </c>
      <c r="H191" s="16">
        <v>31729.298404676079</v>
      </c>
      <c r="I191" s="17">
        <v>0.01</v>
      </c>
      <c r="J191" s="16">
        <v>1108.6689999999999</v>
      </c>
      <c r="K191" s="17">
        <v>81.733333333333334</v>
      </c>
      <c r="L191" s="16">
        <v>22504.840517622884</v>
      </c>
      <c r="M191" s="61">
        <v>75390</v>
      </c>
      <c r="N191" s="21">
        <v>2</v>
      </c>
      <c r="O191" s="63">
        <v>37700</v>
      </c>
    </row>
    <row r="192" spans="1:15">
      <c r="A192" s="19" t="s">
        <v>370</v>
      </c>
      <c r="B192" s="20" t="s">
        <v>371</v>
      </c>
      <c r="C192" s="17">
        <v>17.100000000000001</v>
      </c>
      <c r="D192" s="16">
        <v>2203.6106781056706</v>
      </c>
      <c r="E192" s="17">
        <v>6.6899999999999995</v>
      </c>
      <c r="F192" s="16">
        <v>15572.340364294843</v>
      </c>
      <c r="G192" s="17">
        <v>3.1</v>
      </c>
      <c r="H192" s="16">
        <v>28103.092872713099</v>
      </c>
      <c r="I192" s="17">
        <v>0.15</v>
      </c>
      <c r="J192" s="16">
        <v>16630.035</v>
      </c>
      <c r="K192" s="17">
        <v>32.68333333333333</v>
      </c>
      <c r="L192" s="16">
        <v>8999.1827600037668</v>
      </c>
      <c r="M192" s="61">
        <v>71510</v>
      </c>
      <c r="N192" s="21">
        <v>2</v>
      </c>
      <c r="O192" s="63">
        <v>35760</v>
      </c>
    </row>
    <row r="193" spans="1:15">
      <c r="A193" s="19" t="s">
        <v>372</v>
      </c>
      <c r="B193" s="20" t="s">
        <v>373</v>
      </c>
      <c r="C193" s="17">
        <v>24.8</v>
      </c>
      <c r="D193" s="16">
        <v>3195.8798138608554</v>
      </c>
      <c r="E193" s="17">
        <v>9.120000000000001</v>
      </c>
      <c r="F193" s="16">
        <v>21228.661303792076</v>
      </c>
      <c r="G193" s="17">
        <v>4.92</v>
      </c>
      <c r="H193" s="16">
        <v>44602.328043144662</v>
      </c>
      <c r="I193" s="17">
        <v>0.02</v>
      </c>
      <c r="J193" s="16">
        <v>2217.3379999999997</v>
      </c>
      <c r="K193" s="17">
        <v>11.833333333333334</v>
      </c>
      <c r="L193" s="16">
        <v>3258.2456703736234</v>
      </c>
      <c r="M193" s="61">
        <v>74500</v>
      </c>
      <c r="N193" s="21">
        <v>2</v>
      </c>
      <c r="O193" s="63">
        <v>37250</v>
      </c>
    </row>
    <row r="194" spans="1:15">
      <c r="A194" s="19" t="s">
        <v>374</v>
      </c>
      <c r="B194" s="20" t="s">
        <v>375</v>
      </c>
      <c r="C194" s="17">
        <v>35.1</v>
      </c>
      <c r="D194" s="16">
        <v>4523.2008655853233</v>
      </c>
      <c r="E194" s="17">
        <v>5.7200000000000006</v>
      </c>
      <c r="F194" s="16">
        <v>13314.467396676609</v>
      </c>
      <c r="G194" s="17">
        <v>2.4500000000000002</v>
      </c>
      <c r="H194" s="16">
        <v>22210.508883273258</v>
      </c>
      <c r="I194" s="17">
        <v>0</v>
      </c>
      <c r="J194" s="16">
        <v>0</v>
      </c>
      <c r="K194" s="17">
        <v>14.983333333333333</v>
      </c>
      <c r="L194" s="16">
        <v>4125.5814896702632</v>
      </c>
      <c r="M194" s="61">
        <v>44170</v>
      </c>
      <c r="N194" s="21">
        <v>2</v>
      </c>
      <c r="O194" s="63">
        <v>22090</v>
      </c>
    </row>
    <row r="195" spans="1:15">
      <c r="A195" s="19" t="s">
        <v>376</v>
      </c>
      <c r="B195" s="20" t="s">
        <v>377</v>
      </c>
      <c r="C195" s="17">
        <v>31.8</v>
      </c>
      <c r="D195" s="16">
        <v>4097.9426645473868</v>
      </c>
      <c r="E195" s="17">
        <v>5.3000000000000007</v>
      </c>
      <c r="F195" s="16">
        <v>12336.831678738816</v>
      </c>
      <c r="G195" s="17">
        <v>2.14</v>
      </c>
      <c r="H195" s="16">
        <v>19400.199596001949</v>
      </c>
      <c r="I195" s="17">
        <v>0.05</v>
      </c>
      <c r="J195" s="16">
        <v>5543.3450000000003</v>
      </c>
      <c r="K195" s="17">
        <v>2.2999999999999998</v>
      </c>
      <c r="L195" s="16">
        <v>633.29282043881688</v>
      </c>
      <c r="M195" s="61">
        <v>42010</v>
      </c>
      <c r="N195" s="21">
        <v>2</v>
      </c>
      <c r="O195" s="63">
        <v>21010</v>
      </c>
    </row>
    <row r="196" spans="1:15">
      <c r="A196" s="19" t="s">
        <v>378</v>
      </c>
      <c r="B196" s="20" t="s">
        <v>379</v>
      </c>
      <c r="C196" s="17">
        <v>17.3</v>
      </c>
      <c r="D196" s="16">
        <v>2229.3839024109998</v>
      </c>
      <c r="E196" s="17">
        <v>1.9</v>
      </c>
      <c r="F196" s="16">
        <v>4422.6377716233483</v>
      </c>
      <c r="G196" s="17">
        <v>0.74</v>
      </c>
      <c r="H196" s="16">
        <v>6708.4802341315144</v>
      </c>
      <c r="I196" s="17">
        <v>0</v>
      </c>
      <c r="J196" s="16">
        <v>0</v>
      </c>
      <c r="K196" s="17">
        <v>52.983333333333334</v>
      </c>
      <c r="L196" s="16">
        <v>14588.680262137674</v>
      </c>
      <c r="M196" s="61">
        <v>27950</v>
      </c>
      <c r="N196" s="21">
        <v>1</v>
      </c>
      <c r="O196" s="63">
        <v>27950</v>
      </c>
    </row>
    <row r="197" spans="1:15">
      <c r="A197" s="19" t="s">
        <v>380</v>
      </c>
      <c r="B197" s="20" t="s">
        <v>381</v>
      </c>
      <c r="C197" s="17">
        <v>38.700000000000003</v>
      </c>
      <c r="D197" s="16">
        <v>4987.1189030812548</v>
      </c>
      <c r="E197" s="17">
        <v>2.54</v>
      </c>
      <c r="F197" s="16">
        <v>5912.368389433319</v>
      </c>
      <c r="G197" s="17">
        <v>0.95</v>
      </c>
      <c r="H197" s="16">
        <v>8612.2381384120781</v>
      </c>
      <c r="I197" s="17">
        <v>0</v>
      </c>
      <c r="J197" s="16">
        <v>0</v>
      </c>
      <c r="K197" s="17">
        <v>49.85</v>
      </c>
      <c r="L197" s="16">
        <v>13725.93352125001</v>
      </c>
      <c r="M197" s="61">
        <v>33240</v>
      </c>
      <c r="N197" s="21">
        <v>1</v>
      </c>
      <c r="O197" s="63">
        <v>33240</v>
      </c>
    </row>
    <row r="198" spans="1:15">
      <c r="A198" s="19" t="s">
        <v>382</v>
      </c>
      <c r="B198" s="20" t="s">
        <v>383</v>
      </c>
      <c r="C198" s="17">
        <v>34.6</v>
      </c>
      <c r="D198" s="16">
        <v>4458.7678048219996</v>
      </c>
      <c r="E198" s="17">
        <v>6.37</v>
      </c>
      <c r="F198" s="16">
        <v>14827.475055389859</v>
      </c>
      <c r="G198" s="17">
        <v>2.89</v>
      </c>
      <c r="H198" s="16">
        <v>26199.334968432537</v>
      </c>
      <c r="I198" s="17">
        <v>0.01</v>
      </c>
      <c r="J198" s="16">
        <v>1108.6689999999999</v>
      </c>
      <c r="K198" s="17">
        <v>500.41666666666669</v>
      </c>
      <c r="L198" s="16">
        <v>137787.07922953245</v>
      </c>
      <c r="M198" s="117">
        <v>184380</v>
      </c>
      <c r="N198" s="21">
        <v>1</v>
      </c>
      <c r="O198" s="63">
        <v>184380</v>
      </c>
    </row>
    <row r="199" spans="1:15">
      <c r="A199" s="19" t="s">
        <v>384</v>
      </c>
      <c r="B199" s="20" t="s">
        <v>385</v>
      </c>
      <c r="C199" s="17">
        <v>17.3</v>
      </c>
      <c r="D199" s="16">
        <v>2229.3839024109998</v>
      </c>
      <c r="E199" s="17">
        <v>2.54</v>
      </c>
      <c r="F199" s="16">
        <v>5912.368389433319</v>
      </c>
      <c r="G199" s="17">
        <v>1.56</v>
      </c>
      <c r="H199" s="16">
        <v>14142.201574655624</v>
      </c>
      <c r="I199" s="17">
        <v>0.04</v>
      </c>
      <c r="J199" s="16">
        <v>4434.6759999999995</v>
      </c>
      <c r="K199" s="17">
        <v>66.316666666666663</v>
      </c>
      <c r="L199" s="16">
        <v>18259.942989319221</v>
      </c>
      <c r="M199" s="61">
        <v>44980</v>
      </c>
      <c r="N199" s="21">
        <v>1</v>
      </c>
      <c r="O199" s="63">
        <v>44980</v>
      </c>
    </row>
    <row r="200" spans="1:15">
      <c r="A200" s="19" t="s">
        <v>386</v>
      </c>
      <c r="B200" s="20" t="s">
        <v>387</v>
      </c>
      <c r="C200" s="17">
        <v>15.3</v>
      </c>
      <c r="D200" s="16">
        <v>1971.6516593577051</v>
      </c>
      <c r="E200" s="17">
        <v>7.5600000000000005</v>
      </c>
      <c r="F200" s="16">
        <v>17597.442922880273</v>
      </c>
      <c r="G200" s="17">
        <v>1.69</v>
      </c>
      <c r="H200" s="16">
        <v>15320.718372543593</v>
      </c>
      <c r="I200" s="17">
        <v>0.09</v>
      </c>
      <c r="J200" s="16">
        <v>9978.0209999999988</v>
      </c>
      <c r="K200" s="17">
        <v>31.383333333333333</v>
      </c>
      <c r="L200" s="16">
        <v>8641.2346441035661</v>
      </c>
      <c r="M200" s="117">
        <v>53510</v>
      </c>
      <c r="N200" s="21">
        <v>1</v>
      </c>
      <c r="O200" s="63">
        <v>53510</v>
      </c>
    </row>
    <row r="201" spans="1:15">
      <c r="A201" s="19" t="s">
        <v>388</v>
      </c>
      <c r="B201" s="20" t="s">
        <v>389</v>
      </c>
      <c r="C201" s="17">
        <v>37.700000000000003</v>
      </c>
      <c r="D201" s="16">
        <v>4858.2527815546073</v>
      </c>
      <c r="E201" s="17">
        <v>7.75</v>
      </c>
      <c r="F201" s="16">
        <v>18039.706700042607</v>
      </c>
      <c r="G201" s="17">
        <v>3.3</v>
      </c>
      <c r="H201" s="16">
        <v>29916.195638694589</v>
      </c>
      <c r="I201" s="17">
        <v>0</v>
      </c>
      <c r="J201" s="16">
        <v>0</v>
      </c>
      <c r="K201" s="17">
        <v>1.1000000000000001</v>
      </c>
      <c r="L201" s="16">
        <v>302.87917499247766</v>
      </c>
      <c r="M201" s="61">
        <v>53120</v>
      </c>
      <c r="N201" s="21">
        <v>2</v>
      </c>
      <c r="O201" s="63">
        <v>26560</v>
      </c>
    </row>
    <row r="202" spans="1:15">
      <c r="A202" s="19" t="s">
        <v>390</v>
      </c>
      <c r="B202" s="20" t="s">
        <v>391</v>
      </c>
      <c r="C202" s="17">
        <v>21.5</v>
      </c>
      <c r="D202" s="16">
        <v>2770.6216128229189</v>
      </c>
      <c r="E202" s="17">
        <v>5.17</v>
      </c>
      <c r="F202" s="16">
        <v>12034.230146996164</v>
      </c>
      <c r="G202" s="17">
        <v>1.75</v>
      </c>
      <c r="H202" s="16">
        <v>15864.64920233804</v>
      </c>
      <c r="I202" s="17">
        <v>0</v>
      </c>
      <c r="J202" s="16">
        <v>0</v>
      </c>
      <c r="K202" s="17">
        <v>1.3666666666666667</v>
      </c>
      <c r="L202" s="16">
        <v>376.30442953610861</v>
      </c>
      <c r="M202" s="61">
        <v>31050</v>
      </c>
      <c r="N202" s="21">
        <v>2</v>
      </c>
      <c r="O202" s="63">
        <v>15530</v>
      </c>
    </row>
    <row r="203" spans="1:15">
      <c r="A203" s="19" t="s">
        <v>392</v>
      </c>
      <c r="B203" s="20" t="s">
        <v>393</v>
      </c>
      <c r="C203" s="17">
        <v>21.3</v>
      </c>
      <c r="D203" s="16">
        <v>2744.8483885175897</v>
      </c>
      <c r="E203" s="17">
        <v>6.3599999999999994</v>
      </c>
      <c r="F203" s="16">
        <v>14804.198014486576</v>
      </c>
      <c r="G203" s="17">
        <v>2.2599999999999998</v>
      </c>
      <c r="H203" s="16">
        <v>20488.061255590837</v>
      </c>
      <c r="I203" s="17">
        <v>0.01</v>
      </c>
      <c r="J203" s="16">
        <v>1108.6689999999999</v>
      </c>
      <c r="K203" s="17">
        <v>142.63333333333333</v>
      </c>
      <c r="L203" s="16">
        <v>39273.3330240246</v>
      </c>
      <c r="M203" s="61">
        <v>78420</v>
      </c>
      <c r="N203" s="21">
        <v>2</v>
      </c>
      <c r="O203" s="63">
        <v>39210</v>
      </c>
    </row>
    <row r="204" spans="1:15">
      <c r="A204" s="19" t="s">
        <v>394</v>
      </c>
      <c r="B204" s="20" t="s">
        <v>395</v>
      </c>
      <c r="C204" s="17">
        <v>31</v>
      </c>
      <c r="D204" s="16">
        <v>3994.849767326069</v>
      </c>
      <c r="E204" s="17">
        <v>8.07</v>
      </c>
      <c r="F204" s="16">
        <v>18784.572008947591</v>
      </c>
      <c r="G204" s="17">
        <v>2.78</v>
      </c>
      <c r="H204" s="16">
        <v>25202.128447142713</v>
      </c>
      <c r="I204" s="17">
        <v>0</v>
      </c>
      <c r="J204" s="16">
        <v>0</v>
      </c>
      <c r="K204" s="17">
        <v>5.2</v>
      </c>
      <c r="L204" s="16">
        <v>1431.7924636008036</v>
      </c>
      <c r="M204" s="61">
        <v>49410</v>
      </c>
      <c r="N204" s="21">
        <v>2</v>
      </c>
      <c r="O204" s="63">
        <v>24710</v>
      </c>
    </row>
    <row r="205" spans="1:15">
      <c r="A205" s="19" t="s">
        <v>396</v>
      </c>
      <c r="B205" s="20" t="s">
        <v>397</v>
      </c>
      <c r="C205" s="17">
        <v>21.1</v>
      </c>
      <c r="D205" s="16">
        <v>2719.07516421226</v>
      </c>
      <c r="E205" s="17">
        <v>5.0199999999999996</v>
      </c>
      <c r="F205" s="16">
        <v>11685.074533446952</v>
      </c>
      <c r="G205" s="17">
        <v>2.2599999999999998</v>
      </c>
      <c r="H205" s="16">
        <v>20488.061255590837</v>
      </c>
      <c r="I205" s="17">
        <v>0.05</v>
      </c>
      <c r="J205" s="16">
        <v>5543.3450000000003</v>
      </c>
      <c r="K205" s="17">
        <v>22.466666666666665</v>
      </c>
      <c r="L205" s="16">
        <v>6186.0776953009063</v>
      </c>
      <c r="M205" s="61">
        <v>46620</v>
      </c>
      <c r="N205" s="21">
        <v>2</v>
      </c>
      <c r="O205" s="63">
        <v>23310</v>
      </c>
    </row>
    <row r="206" spans="1:15">
      <c r="A206" s="19" t="s">
        <v>398</v>
      </c>
      <c r="B206" s="20" t="s">
        <v>399</v>
      </c>
      <c r="C206" s="17">
        <v>34.700000000000003</v>
      </c>
      <c r="D206" s="16">
        <v>4471.6544169746649</v>
      </c>
      <c r="E206" s="17">
        <v>11.92</v>
      </c>
      <c r="F206" s="16">
        <v>27746.232756710691</v>
      </c>
      <c r="G206" s="17">
        <v>5.39</v>
      </c>
      <c r="H206" s="16">
        <v>48863.119543201159</v>
      </c>
      <c r="I206" s="17">
        <v>0.02</v>
      </c>
      <c r="J206" s="16">
        <v>2217.3379999999997</v>
      </c>
      <c r="K206" s="17">
        <v>0.75</v>
      </c>
      <c r="L206" s="16">
        <v>206.50852840396203</v>
      </c>
      <c r="M206" s="61">
        <v>83500</v>
      </c>
      <c r="N206" s="21">
        <v>2</v>
      </c>
      <c r="O206" s="63">
        <v>41750</v>
      </c>
    </row>
    <row r="207" spans="1:15">
      <c r="A207" s="19" t="s">
        <v>400</v>
      </c>
      <c r="B207" s="20" t="s">
        <v>401</v>
      </c>
      <c r="C207" s="17">
        <v>22</v>
      </c>
      <c r="D207" s="16">
        <v>2835.0546735862426</v>
      </c>
      <c r="E207" s="17">
        <v>6.0500000000000007</v>
      </c>
      <c r="F207" s="16">
        <v>14082.609746484875</v>
      </c>
      <c r="G207" s="17">
        <v>2.33</v>
      </c>
      <c r="H207" s="16">
        <v>21122.647223684362</v>
      </c>
      <c r="I207" s="17">
        <v>0.06</v>
      </c>
      <c r="J207" s="16">
        <v>6652.0139999999992</v>
      </c>
      <c r="K207" s="17">
        <v>0</v>
      </c>
      <c r="L207" s="16">
        <v>0</v>
      </c>
      <c r="M207" s="61">
        <v>44690</v>
      </c>
      <c r="N207" s="21">
        <v>2</v>
      </c>
      <c r="O207" s="63">
        <v>22350</v>
      </c>
    </row>
    <row r="208" spans="1:15">
      <c r="A208" s="19" t="s">
        <v>402</v>
      </c>
      <c r="B208" s="20" t="s">
        <v>403</v>
      </c>
      <c r="C208" s="17">
        <v>35.9</v>
      </c>
      <c r="D208" s="16">
        <v>4626.2937628066411</v>
      </c>
      <c r="E208" s="17">
        <v>9.48</v>
      </c>
      <c r="F208" s="16">
        <v>22066.63477631018</v>
      </c>
      <c r="G208" s="17">
        <v>4.28</v>
      </c>
      <c r="H208" s="16">
        <v>38800.399192003897</v>
      </c>
      <c r="I208" s="17">
        <v>0.05</v>
      </c>
      <c r="J208" s="16">
        <v>5543.3450000000003</v>
      </c>
      <c r="K208" s="17">
        <v>4.0666666666666664</v>
      </c>
      <c r="L208" s="16">
        <v>1119.735131790372</v>
      </c>
      <c r="M208" s="61">
        <v>72160</v>
      </c>
      <c r="N208" s="21">
        <v>2</v>
      </c>
      <c r="O208" s="63">
        <v>36080</v>
      </c>
    </row>
    <row r="209" spans="1:15">
      <c r="A209" s="19" t="s">
        <v>404</v>
      </c>
      <c r="B209" s="20" t="s">
        <v>405</v>
      </c>
      <c r="C209" s="17">
        <v>62.4</v>
      </c>
      <c r="D209" s="16">
        <v>8041.2459832627974</v>
      </c>
      <c r="E209" s="17">
        <v>3.42</v>
      </c>
      <c r="F209" s="16">
        <v>7960.7479889220276</v>
      </c>
      <c r="G209" s="17">
        <v>1.43</v>
      </c>
      <c r="H209" s="16">
        <v>12963.684776767655</v>
      </c>
      <c r="I209" s="17">
        <v>0</v>
      </c>
      <c r="J209" s="16">
        <v>0</v>
      </c>
      <c r="K209" s="17">
        <v>53.85</v>
      </c>
      <c r="L209" s="16">
        <v>14827.312339404474</v>
      </c>
      <c r="M209" s="61">
        <v>43790</v>
      </c>
      <c r="N209" s="21">
        <v>2</v>
      </c>
      <c r="O209" s="63">
        <v>21900</v>
      </c>
    </row>
    <row r="210" spans="1:15">
      <c r="A210" s="19" t="s">
        <v>406</v>
      </c>
      <c r="B210" s="20" t="s">
        <v>407</v>
      </c>
      <c r="C210" s="17">
        <v>63.8</v>
      </c>
      <c r="D210" s="16">
        <v>8221.6585534001024</v>
      </c>
      <c r="E210" s="17">
        <v>9.75</v>
      </c>
      <c r="F210" s="16">
        <v>22695.114880698762</v>
      </c>
      <c r="G210" s="17">
        <v>3.44</v>
      </c>
      <c r="H210" s="16">
        <v>31185.367574881631</v>
      </c>
      <c r="I210" s="17">
        <v>0.02</v>
      </c>
      <c r="J210" s="16">
        <v>2217.3379999999997</v>
      </c>
      <c r="K210" s="17">
        <v>2.3333333333333335</v>
      </c>
      <c r="L210" s="16">
        <v>642.47097725677077</v>
      </c>
      <c r="M210" s="61">
        <v>64960</v>
      </c>
      <c r="N210" s="21">
        <v>2</v>
      </c>
      <c r="O210" s="63">
        <v>32480</v>
      </c>
    </row>
    <row r="211" spans="1:15">
      <c r="A211" s="19" t="s">
        <v>408</v>
      </c>
      <c r="B211" s="20" t="s">
        <v>409</v>
      </c>
      <c r="C211" s="17">
        <v>18.100000000000001</v>
      </c>
      <c r="D211" s="16">
        <v>2332.476799632318</v>
      </c>
      <c r="E211" s="17">
        <v>6.18</v>
      </c>
      <c r="F211" s="16">
        <v>14385.211278227522</v>
      </c>
      <c r="G211" s="17">
        <v>2.57</v>
      </c>
      <c r="H211" s="16">
        <v>23298.370542862151</v>
      </c>
      <c r="I211" s="17">
        <v>0</v>
      </c>
      <c r="J211" s="16">
        <v>0</v>
      </c>
      <c r="K211" s="17">
        <v>4.5666666666666664</v>
      </c>
      <c r="L211" s="16">
        <v>1257.40748405968</v>
      </c>
      <c r="M211" s="61">
        <v>41270</v>
      </c>
      <c r="N211" s="21">
        <v>2</v>
      </c>
      <c r="O211" s="63">
        <v>20640</v>
      </c>
    </row>
    <row r="212" spans="1:15">
      <c r="A212" s="19" t="s">
        <v>410</v>
      </c>
      <c r="B212" s="20" t="s">
        <v>411</v>
      </c>
      <c r="C212" s="17">
        <v>35.799999999999997</v>
      </c>
      <c r="D212" s="16">
        <v>4613.4071506539758</v>
      </c>
      <c r="E212" s="17">
        <v>4.5</v>
      </c>
      <c r="F212" s="16">
        <v>10474.668406476352</v>
      </c>
      <c r="G212" s="17">
        <v>1.65</v>
      </c>
      <c r="H212" s="16">
        <v>14958.097819347295</v>
      </c>
      <c r="I212" s="17">
        <v>0.04</v>
      </c>
      <c r="J212" s="16">
        <v>4434.6759999999995</v>
      </c>
      <c r="K212" s="17">
        <v>0</v>
      </c>
      <c r="L212" s="16">
        <v>0</v>
      </c>
      <c r="M212" s="61">
        <v>34480</v>
      </c>
      <c r="N212" s="21">
        <v>2</v>
      </c>
      <c r="O212" s="63">
        <v>17240</v>
      </c>
    </row>
    <row r="213" spans="1:15">
      <c r="A213" s="19" t="s">
        <v>412</v>
      </c>
      <c r="B213" s="20" t="s">
        <v>413</v>
      </c>
      <c r="C213" s="17">
        <v>67.7</v>
      </c>
      <c r="D213" s="16">
        <v>8724.2364273540279</v>
      </c>
      <c r="E213" s="17">
        <v>5.83</v>
      </c>
      <c r="F213" s="16">
        <v>13570.514846612696</v>
      </c>
      <c r="G213" s="17">
        <v>2.5</v>
      </c>
      <c r="H213" s="16">
        <v>22663.78457476863</v>
      </c>
      <c r="I213" s="17">
        <v>0</v>
      </c>
      <c r="J213" s="16">
        <v>0</v>
      </c>
      <c r="K213" s="17">
        <v>38.43333333333333</v>
      </c>
      <c r="L213" s="16">
        <v>10582.414811100809</v>
      </c>
      <c r="M213" s="61">
        <v>55540</v>
      </c>
      <c r="N213" s="21">
        <v>2</v>
      </c>
      <c r="O213" s="63">
        <v>27770</v>
      </c>
    </row>
    <row r="214" spans="1:15">
      <c r="A214" s="19" t="s">
        <v>414</v>
      </c>
      <c r="B214" s="20" t="s">
        <v>415</v>
      </c>
      <c r="C214" s="17">
        <v>24.2</v>
      </c>
      <c r="D214" s="16">
        <v>3118.5601409448668</v>
      </c>
      <c r="E214" s="17">
        <v>4.0600000000000005</v>
      </c>
      <c r="F214" s="16">
        <v>9450.4786067319983</v>
      </c>
      <c r="G214" s="17">
        <v>1.54</v>
      </c>
      <c r="H214" s="16">
        <v>13960.891298057475</v>
      </c>
      <c r="I214" s="17">
        <v>0.12</v>
      </c>
      <c r="J214" s="16">
        <v>13304.027999999998</v>
      </c>
      <c r="K214" s="17">
        <v>0</v>
      </c>
      <c r="L214" s="16">
        <v>0</v>
      </c>
      <c r="M214" s="61">
        <v>39830</v>
      </c>
      <c r="N214" s="21">
        <v>2</v>
      </c>
      <c r="O214" s="63">
        <v>19920</v>
      </c>
    </row>
    <row r="215" spans="1:15">
      <c r="A215" s="19" t="s">
        <v>416</v>
      </c>
      <c r="B215" s="20" t="s">
        <v>417</v>
      </c>
      <c r="C215" s="17">
        <v>23.1</v>
      </c>
      <c r="D215" s="16">
        <v>2976.807407265555</v>
      </c>
      <c r="E215" s="17">
        <v>3.45</v>
      </c>
      <c r="F215" s="16">
        <v>8030.5791116318696</v>
      </c>
      <c r="G215" s="17">
        <v>1.66</v>
      </c>
      <c r="H215" s="16">
        <v>15048.752957646369</v>
      </c>
      <c r="I215" s="17">
        <v>0.06</v>
      </c>
      <c r="J215" s="16">
        <v>6652.0139999999992</v>
      </c>
      <c r="K215" s="17">
        <v>0</v>
      </c>
      <c r="L215" s="16">
        <v>0</v>
      </c>
      <c r="M215" s="61">
        <v>32710</v>
      </c>
      <c r="N215" s="21">
        <v>2</v>
      </c>
      <c r="O215" s="63">
        <v>16360</v>
      </c>
    </row>
    <row r="216" spans="1:15">
      <c r="A216" s="19" t="s">
        <v>418</v>
      </c>
      <c r="B216" s="20" t="s">
        <v>419</v>
      </c>
      <c r="C216" s="17">
        <v>30.3</v>
      </c>
      <c r="D216" s="16">
        <v>3904.6434822574161</v>
      </c>
      <c r="E216" s="17">
        <v>10.350000000000001</v>
      </c>
      <c r="F216" s="16">
        <v>24091.737334895613</v>
      </c>
      <c r="G216" s="17">
        <v>5.37</v>
      </c>
      <c r="H216" s="16">
        <v>48681.809266603013</v>
      </c>
      <c r="I216" s="17">
        <v>0.08</v>
      </c>
      <c r="J216" s="16">
        <v>8869.351999999999</v>
      </c>
      <c r="K216" s="17">
        <v>0.9</v>
      </c>
      <c r="L216" s="16">
        <v>247.81023408475446</v>
      </c>
      <c r="M216" s="61">
        <v>85800</v>
      </c>
      <c r="N216" s="21">
        <v>2</v>
      </c>
      <c r="O216" s="63">
        <v>42900</v>
      </c>
    </row>
    <row r="217" spans="1:15">
      <c r="A217" s="19" t="s">
        <v>420</v>
      </c>
      <c r="B217" s="20" t="s">
        <v>421</v>
      </c>
      <c r="C217" s="17">
        <v>15.2</v>
      </c>
      <c r="D217" s="16">
        <v>1958.7650472050402</v>
      </c>
      <c r="E217" s="17">
        <v>3.02</v>
      </c>
      <c r="F217" s="16">
        <v>7029.6663527907958</v>
      </c>
      <c r="G217" s="17">
        <v>1.41</v>
      </c>
      <c r="H217" s="16">
        <v>12782.374500169506</v>
      </c>
      <c r="I217" s="17">
        <v>0.02</v>
      </c>
      <c r="J217" s="16">
        <v>2217.3379999999997</v>
      </c>
      <c r="K217" s="17">
        <v>13.533333333333333</v>
      </c>
      <c r="L217" s="16">
        <v>3726.3316680892704</v>
      </c>
      <c r="M217" s="61">
        <v>27710</v>
      </c>
      <c r="N217" s="21">
        <v>1</v>
      </c>
      <c r="O217" s="63">
        <v>27710</v>
      </c>
    </row>
    <row r="218" spans="1:15">
      <c r="A218" s="19" t="s">
        <v>422</v>
      </c>
      <c r="B218" s="20" t="s">
        <v>423</v>
      </c>
      <c r="C218" s="17">
        <v>13.4</v>
      </c>
      <c r="D218" s="16">
        <v>1726.8060284570752</v>
      </c>
      <c r="E218" s="17">
        <v>4.0199999999999996</v>
      </c>
      <c r="F218" s="16">
        <v>9357.3704431188726</v>
      </c>
      <c r="G218" s="17">
        <v>1.77</v>
      </c>
      <c r="H218" s="16">
        <v>16045.959478936189</v>
      </c>
      <c r="I218" s="17">
        <v>0.21</v>
      </c>
      <c r="J218" s="16">
        <v>23282.048999999999</v>
      </c>
      <c r="K218" s="17">
        <v>10.016666666666667</v>
      </c>
      <c r="L218" s="16">
        <v>2758.0361237951374</v>
      </c>
      <c r="M218" s="117">
        <v>53170</v>
      </c>
      <c r="N218" s="21">
        <v>1</v>
      </c>
      <c r="O218" s="63">
        <v>53170</v>
      </c>
    </row>
    <row r="219" spans="1:15">
      <c r="A219" s="19" t="s">
        <v>424</v>
      </c>
      <c r="B219" s="20" t="s">
        <v>425</v>
      </c>
      <c r="C219" s="17">
        <v>23.7</v>
      </c>
      <c r="D219" s="16">
        <v>3054.1270801815431</v>
      </c>
      <c r="E219" s="17">
        <v>5.8900000000000006</v>
      </c>
      <c r="F219" s="16">
        <v>13710.177092032382</v>
      </c>
      <c r="G219" s="17">
        <v>2.92</v>
      </c>
      <c r="H219" s="16">
        <v>26471.300383329759</v>
      </c>
      <c r="I219" s="17">
        <v>0.06</v>
      </c>
      <c r="J219" s="16">
        <v>6652.0139999999992</v>
      </c>
      <c r="K219" s="17">
        <v>111.31666666666666</v>
      </c>
      <c r="L219" s="16">
        <v>30650.454693556941</v>
      </c>
      <c r="M219" s="117">
        <v>80540</v>
      </c>
      <c r="N219" s="21">
        <v>1</v>
      </c>
      <c r="O219" s="63">
        <v>80540</v>
      </c>
    </row>
    <row r="220" spans="1:15">
      <c r="A220" s="19" t="s">
        <v>426</v>
      </c>
      <c r="B220" s="20" t="s">
        <v>427</v>
      </c>
      <c r="C220" s="17">
        <v>26.2</v>
      </c>
      <c r="D220" s="16">
        <v>3376.2923839981613</v>
      </c>
      <c r="E220" s="17">
        <v>3.18</v>
      </c>
      <c r="F220" s="16">
        <v>7402.0990072432887</v>
      </c>
      <c r="G220" s="17">
        <v>1.56</v>
      </c>
      <c r="H220" s="16">
        <v>14142.201574655624</v>
      </c>
      <c r="I220" s="17">
        <v>0.03</v>
      </c>
      <c r="J220" s="16">
        <v>3326.0069999999996</v>
      </c>
      <c r="K220" s="17">
        <v>3.1833333333333331</v>
      </c>
      <c r="L220" s="16">
        <v>876.51397611459436</v>
      </c>
      <c r="M220" s="61">
        <v>29120</v>
      </c>
      <c r="N220" s="21">
        <v>1</v>
      </c>
      <c r="O220" s="63">
        <v>29120</v>
      </c>
    </row>
    <row r="221" spans="1:15">
      <c r="A221" s="19" t="s">
        <v>428</v>
      </c>
      <c r="B221" s="20" t="s">
        <v>429</v>
      </c>
      <c r="C221" s="17">
        <v>108.6</v>
      </c>
      <c r="D221" s="16">
        <v>13994.860797793906</v>
      </c>
      <c r="E221" s="17">
        <v>1.83</v>
      </c>
      <c r="F221" s="16">
        <v>4259.6984853003833</v>
      </c>
      <c r="G221" s="17">
        <v>0.82</v>
      </c>
      <c r="H221" s="16">
        <v>7433.72134052411</v>
      </c>
      <c r="I221" s="17">
        <v>0.03</v>
      </c>
      <c r="J221" s="16">
        <v>3326.0069999999996</v>
      </c>
      <c r="K221" s="17">
        <v>0</v>
      </c>
      <c r="L221" s="16">
        <v>0</v>
      </c>
      <c r="M221" s="61">
        <v>29010</v>
      </c>
      <c r="N221" s="21">
        <v>1</v>
      </c>
      <c r="O221" s="63">
        <v>29010</v>
      </c>
    </row>
    <row r="222" spans="1:15">
      <c r="A222" s="19" t="s">
        <v>430</v>
      </c>
      <c r="B222" s="20" t="s">
        <v>431</v>
      </c>
      <c r="C222" s="17">
        <v>23.9</v>
      </c>
      <c r="D222" s="16">
        <v>3079.9003044868723</v>
      </c>
      <c r="E222" s="17">
        <v>5.82</v>
      </c>
      <c r="F222" s="16">
        <v>13547.237805709416</v>
      </c>
      <c r="G222" s="17">
        <v>1.95</v>
      </c>
      <c r="H222" s="16">
        <v>17677.751968319531</v>
      </c>
      <c r="I222" s="17">
        <v>0.08</v>
      </c>
      <c r="J222" s="16">
        <v>8869.351999999999</v>
      </c>
      <c r="K222" s="17">
        <v>11.4</v>
      </c>
      <c r="L222" s="16">
        <v>3138.9296317402232</v>
      </c>
      <c r="M222" s="61">
        <v>46310</v>
      </c>
      <c r="N222" s="21">
        <v>2</v>
      </c>
      <c r="O222" s="63">
        <v>23160</v>
      </c>
    </row>
    <row r="223" spans="1:15">
      <c r="A223" s="19" t="s">
        <v>432</v>
      </c>
      <c r="B223" s="20" t="s">
        <v>433</v>
      </c>
      <c r="C223" s="17">
        <v>17.7</v>
      </c>
      <c r="D223" s="16">
        <v>2280.9303510216587</v>
      </c>
      <c r="E223" s="17">
        <v>3.87</v>
      </c>
      <c r="F223" s="16">
        <v>9008.2148295696625</v>
      </c>
      <c r="G223" s="17">
        <v>1.56</v>
      </c>
      <c r="H223" s="16">
        <v>14142.201574655624</v>
      </c>
      <c r="I223" s="17">
        <v>0.02</v>
      </c>
      <c r="J223" s="16">
        <v>2217.3379999999997</v>
      </c>
      <c r="K223" s="17">
        <v>5.75</v>
      </c>
      <c r="L223" s="16">
        <v>1583.2320510970421</v>
      </c>
      <c r="M223" s="61">
        <v>29230</v>
      </c>
      <c r="N223" s="21">
        <v>2</v>
      </c>
      <c r="O223" s="63">
        <v>14620</v>
      </c>
    </row>
    <row r="224" spans="1:15">
      <c r="A224" s="19" t="s">
        <v>434</v>
      </c>
      <c r="B224" s="20" t="s">
        <v>435</v>
      </c>
      <c r="C224" s="17">
        <v>21.7</v>
      </c>
      <c r="D224" s="16">
        <v>2796.3948371282481</v>
      </c>
      <c r="E224" s="17">
        <v>4.59</v>
      </c>
      <c r="F224" s="16">
        <v>10684.161774605878</v>
      </c>
      <c r="G224" s="17">
        <v>1.87</v>
      </c>
      <c r="H224" s="16">
        <v>16952.510861926934</v>
      </c>
      <c r="I224" s="17">
        <v>0.14000000000000001</v>
      </c>
      <c r="J224" s="16">
        <v>15521.366</v>
      </c>
      <c r="K224" s="17">
        <v>94.416666666666671</v>
      </c>
      <c r="L224" s="16">
        <v>25997.129186854334</v>
      </c>
      <c r="M224" s="61">
        <v>71950</v>
      </c>
      <c r="N224" s="21">
        <v>2</v>
      </c>
      <c r="O224" s="63">
        <v>35980</v>
      </c>
    </row>
    <row r="225" spans="1:15">
      <c r="A225" s="19" t="s">
        <v>436</v>
      </c>
      <c r="B225" s="20" t="s">
        <v>437</v>
      </c>
      <c r="C225" s="17">
        <v>20.6</v>
      </c>
      <c r="D225" s="16">
        <v>2654.6421034489363</v>
      </c>
      <c r="E225" s="17">
        <v>4.84</v>
      </c>
      <c r="F225" s="16">
        <v>11266.087797187898</v>
      </c>
      <c r="G225" s="17">
        <v>1.67</v>
      </c>
      <c r="H225" s="16">
        <v>15139.408095945444</v>
      </c>
      <c r="I225" s="17">
        <v>0.09</v>
      </c>
      <c r="J225" s="16">
        <v>9978.0209999999988</v>
      </c>
      <c r="K225" s="17">
        <v>30.183333333333334</v>
      </c>
      <c r="L225" s="16">
        <v>8310.8209986572274</v>
      </c>
      <c r="M225" s="61">
        <v>47350</v>
      </c>
      <c r="N225" s="21">
        <v>2</v>
      </c>
      <c r="O225" s="63">
        <v>23680</v>
      </c>
    </row>
    <row r="226" spans="1:15">
      <c r="A226" s="19" t="s">
        <v>438</v>
      </c>
      <c r="B226" s="20" t="s">
        <v>439</v>
      </c>
      <c r="C226" s="17">
        <v>39.1</v>
      </c>
      <c r="D226" s="16">
        <v>5038.6653516919132</v>
      </c>
      <c r="E226" s="17">
        <v>7.21</v>
      </c>
      <c r="F226" s="16">
        <v>16782.746491265443</v>
      </c>
      <c r="G226" s="17">
        <v>3.27</v>
      </c>
      <c r="H226" s="16">
        <v>29644.230223797367</v>
      </c>
      <c r="I226" s="17">
        <v>7.0000000000000007E-2</v>
      </c>
      <c r="J226" s="16">
        <v>7760.683</v>
      </c>
      <c r="K226" s="17">
        <v>0</v>
      </c>
      <c r="L226" s="16">
        <v>0</v>
      </c>
      <c r="M226" s="61">
        <v>59230</v>
      </c>
      <c r="N226" s="21">
        <v>2</v>
      </c>
      <c r="O226" s="63">
        <v>29620</v>
      </c>
    </row>
    <row r="227" spans="1:15">
      <c r="A227" s="19" t="s">
        <v>440</v>
      </c>
      <c r="B227" s="20" t="s">
        <v>441</v>
      </c>
      <c r="C227" s="17">
        <v>16.3</v>
      </c>
      <c r="D227" s="16">
        <v>2100.5177808843528</v>
      </c>
      <c r="E227" s="17">
        <v>4.46</v>
      </c>
      <c r="F227" s="16">
        <v>10381.56024286323</v>
      </c>
      <c r="G227" s="17">
        <v>1.65</v>
      </c>
      <c r="H227" s="16">
        <v>14958.097819347295</v>
      </c>
      <c r="I227" s="17">
        <v>0.1</v>
      </c>
      <c r="J227" s="16">
        <v>11086.69</v>
      </c>
      <c r="K227" s="17">
        <v>0</v>
      </c>
      <c r="L227" s="16">
        <v>0</v>
      </c>
      <c r="M227" s="61">
        <v>38530</v>
      </c>
      <c r="N227" s="21">
        <v>2</v>
      </c>
      <c r="O227" s="63">
        <v>19270</v>
      </c>
    </row>
    <row r="228" spans="1:15">
      <c r="A228" s="19" t="s">
        <v>442</v>
      </c>
      <c r="B228" s="20" t="s">
        <v>443</v>
      </c>
      <c r="C228" s="17">
        <v>47</v>
      </c>
      <c r="D228" s="16">
        <v>6056.7077117524277</v>
      </c>
      <c r="E228" s="17">
        <v>8.82</v>
      </c>
      <c r="F228" s="16">
        <v>20530.350076693652</v>
      </c>
      <c r="G228" s="17">
        <v>4.9800000000000004</v>
      </c>
      <c r="H228" s="16">
        <v>45146.258872939114</v>
      </c>
      <c r="I228" s="17">
        <v>0</v>
      </c>
      <c r="J228" s="16">
        <v>0</v>
      </c>
      <c r="K228" s="17">
        <v>138.05000000000001</v>
      </c>
      <c r="L228" s="16">
        <v>38011.336461555948</v>
      </c>
      <c r="M228" s="117">
        <v>109740</v>
      </c>
      <c r="N228" s="21">
        <v>2</v>
      </c>
      <c r="O228" s="63">
        <v>54870</v>
      </c>
    </row>
    <row r="229" spans="1:15">
      <c r="A229" s="19" t="s">
        <v>444</v>
      </c>
      <c r="B229" s="20" t="s">
        <v>445</v>
      </c>
      <c r="C229" s="17">
        <v>35.799999999999997</v>
      </c>
      <c r="D229" s="16">
        <v>4613.4071506539758</v>
      </c>
      <c r="E229" s="17">
        <v>9.36</v>
      </c>
      <c r="F229" s="16">
        <v>21787.310285470812</v>
      </c>
      <c r="G229" s="17">
        <v>4.12</v>
      </c>
      <c r="H229" s="16">
        <v>37349.916979218702</v>
      </c>
      <c r="I229" s="17">
        <v>0.11</v>
      </c>
      <c r="J229" s="16">
        <v>12195.358999999999</v>
      </c>
      <c r="K229" s="17">
        <v>28.166666666666668</v>
      </c>
      <c r="L229" s="16">
        <v>7755.5425111710192</v>
      </c>
      <c r="M229" s="61">
        <v>83700</v>
      </c>
      <c r="N229" s="21">
        <v>2</v>
      </c>
      <c r="O229" s="63">
        <v>41850</v>
      </c>
    </row>
    <row r="230" spans="1:15">
      <c r="A230" s="19" t="s">
        <v>446</v>
      </c>
      <c r="B230" s="20" t="s">
        <v>447</v>
      </c>
      <c r="C230" s="17">
        <v>36.9</v>
      </c>
      <c r="D230" s="16">
        <v>4755.1598843332886</v>
      </c>
      <c r="E230" s="17">
        <v>7.6199999999999992</v>
      </c>
      <c r="F230" s="16">
        <v>17737.105168299953</v>
      </c>
      <c r="G230" s="17">
        <v>3.23</v>
      </c>
      <c r="H230" s="16">
        <v>29281.609670601069</v>
      </c>
      <c r="I230" s="17">
        <v>0.02</v>
      </c>
      <c r="J230" s="16">
        <v>2217.3379999999997</v>
      </c>
      <c r="K230" s="17">
        <v>0</v>
      </c>
      <c r="L230" s="16">
        <v>0</v>
      </c>
      <c r="M230" s="61">
        <v>53990</v>
      </c>
      <c r="N230" s="21">
        <v>2</v>
      </c>
      <c r="O230" s="63">
        <v>27000</v>
      </c>
    </row>
    <row r="231" spans="1:15">
      <c r="A231" s="19" t="s">
        <v>448</v>
      </c>
      <c r="B231" s="20" t="s">
        <v>449</v>
      </c>
      <c r="C231" s="17">
        <v>36.200000000000003</v>
      </c>
      <c r="D231" s="16">
        <v>4664.9535992646361</v>
      </c>
      <c r="E231" s="17">
        <v>7.17</v>
      </c>
      <c r="F231" s="16">
        <v>16689.638327652319</v>
      </c>
      <c r="G231" s="17">
        <v>2.79</v>
      </c>
      <c r="H231" s="16">
        <v>25292.78358544179</v>
      </c>
      <c r="I231" s="17">
        <v>0.16</v>
      </c>
      <c r="J231" s="16">
        <v>17738.703999999998</v>
      </c>
      <c r="K231" s="17">
        <v>25.35</v>
      </c>
      <c r="L231" s="16">
        <v>6979.9882600539167</v>
      </c>
      <c r="M231" s="117">
        <v>71370</v>
      </c>
      <c r="N231" s="21">
        <v>1</v>
      </c>
      <c r="O231" s="63">
        <v>71370</v>
      </c>
    </row>
    <row r="232" spans="1:15">
      <c r="A232" s="19" t="s">
        <v>450</v>
      </c>
      <c r="B232" s="20" t="s">
        <v>451</v>
      </c>
      <c r="C232" s="17">
        <v>17.100000000000001</v>
      </c>
      <c r="D232" s="16">
        <v>2203.6106781056706</v>
      </c>
      <c r="E232" s="17">
        <v>2.2599999999999998</v>
      </c>
      <c r="F232" s="16">
        <v>5260.6112441414562</v>
      </c>
      <c r="G232" s="17">
        <v>0.86</v>
      </c>
      <c r="H232" s="16">
        <v>7796.3418937204078</v>
      </c>
      <c r="I232" s="17">
        <v>0.12</v>
      </c>
      <c r="J232" s="16">
        <v>13304.027999999998</v>
      </c>
      <c r="K232" s="17">
        <v>181.31666666666666</v>
      </c>
      <c r="L232" s="16">
        <v>49924.584011260064</v>
      </c>
      <c r="M232" s="117">
        <v>78490</v>
      </c>
      <c r="N232" s="21">
        <v>1</v>
      </c>
      <c r="O232" s="63">
        <v>78490</v>
      </c>
    </row>
    <row r="233" spans="1:15">
      <c r="A233" s="19" t="s">
        <v>452</v>
      </c>
      <c r="B233" s="20" t="s">
        <v>453</v>
      </c>
      <c r="C233" s="17">
        <v>46.8</v>
      </c>
      <c r="D233" s="16">
        <v>6030.9344874470971</v>
      </c>
      <c r="E233" s="17">
        <v>4.62</v>
      </c>
      <c r="F233" s="16">
        <v>10753.992897315722</v>
      </c>
      <c r="G233" s="17">
        <v>1.86</v>
      </c>
      <c r="H233" s="16">
        <v>16861.855723627861</v>
      </c>
      <c r="I233" s="17">
        <v>0.03</v>
      </c>
      <c r="J233" s="16">
        <v>3326.0069999999996</v>
      </c>
      <c r="K233" s="17">
        <v>5.45</v>
      </c>
      <c r="L233" s="16">
        <v>1500.6286397354575</v>
      </c>
      <c r="M233" s="61">
        <v>38470</v>
      </c>
      <c r="N233" s="21">
        <v>1</v>
      </c>
      <c r="O233" s="63">
        <v>38470</v>
      </c>
    </row>
    <row r="234" spans="1:15">
      <c r="A234" s="19" t="s">
        <v>454</v>
      </c>
      <c r="B234" s="20" t="s">
        <v>455</v>
      </c>
      <c r="C234" s="17">
        <v>18.600000000000001</v>
      </c>
      <c r="D234" s="16">
        <v>2396.9098603956418</v>
      </c>
      <c r="E234" s="17">
        <v>8.0399999999999991</v>
      </c>
      <c r="F234" s="16">
        <v>18714.740886237745</v>
      </c>
      <c r="G234" s="17">
        <v>4.42</v>
      </c>
      <c r="H234" s="16">
        <v>40069.571128190932</v>
      </c>
      <c r="I234" s="17">
        <v>0.1</v>
      </c>
      <c r="J234" s="16">
        <v>11086.69</v>
      </c>
      <c r="K234" s="17">
        <v>0</v>
      </c>
      <c r="L234" s="16">
        <v>0</v>
      </c>
      <c r="M234" s="117">
        <v>72270</v>
      </c>
      <c r="N234" s="21">
        <v>1</v>
      </c>
      <c r="O234" s="63">
        <v>72270</v>
      </c>
    </row>
    <row r="235" spans="1:15">
      <c r="A235" s="19" t="s">
        <v>456</v>
      </c>
      <c r="B235" s="20" t="s">
        <v>457</v>
      </c>
      <c r="C235" s="17">
        <v>22.6</v>
      </c>
      <c r="D235" s="16">
        <v>2912.3743465022312</v>
      </c>
      <c r="E235" s="17">
        <v>2.21</v>
      </c>
      <c r="F235" s="16">
        <v>5144.2260396250531</v>
      </c>
      <c r="G235" s="17">
        <v>0.86</v>
      </c>
      <c r="H235" s="16">
        <v>7796.3418937204078</v>
      </c>
      <c r="I235" s="17">
        <v>0.11</v>
      </c>
      <c r="J235" s="16">
        <v>12195.358999999999</v>
      </c>
      <c r="K235" s="17">
        <v>0</v>
      </c>
      <c r="L235" s="16">
        <v>11812.287824706627</v>
      </c>
      <c r="M235" s="61">
        <v>39860</v>
      </c>
      <c r="N235" s="21">
        <v>1</v>
      </c>
      <c r="O235" s="63">
        <v>39860</v>
      </c>
    </row>
    <row r="236" spans="1:15">
      <c r="A236" s="19" t="s">
        <v>458</v>
      </c>
      <c r="B236" s="20" t="s">
        <v>459</v>
      </c>
      <c r="C236" s="17">
        <v>38</v>
      </c>
      <c r="D236" s="16">
        <v>4896.9126180126004</v>
      </c>
      <c r="E236" s="17">
        <v>9.4600000000000009</v>
      </c>
      <c r="F236" s="16">
        <v>22020.080694503624</v>
      </c>
      <c r="G236" s="17">
        <v>4.66</v>
      </c>
      <c r="H236" s="16">
        <v>42245.294447368724</v>
      </c>
      <c r="I236" s="17">
        <v>0.01</v>
      </c>
      <c r="J236" s="16">
        <v>1108.6689999999999</v>
      </c>
      <c r="K236" s="17">
        <v>18.666666666666668</v>
      </c>
      <c r="L236" s="16">
        <v>5139.7678180541661</v>
      </c>
      <c r="M236" s="61">
        <v>75410</v>
      </c>
      <c r="N236" s="21">
        <v>2</v>
      </c>
      <c r="O236" s="63">
        <v>37710</v>
      </c>
    </row>
    <row r="237" spans="1:15">
      <c r="A237" s="19" t="s">
        <v>460</v>
      </c>
      <c r="B237" s="20" t="s">
        <v>461</v>
      </c>
      <c r="C237" s="17">
        <v>39</v>
      </c>
      <c r="D237" s="16">
        <v>5025.7787395392479</v>
      </c>
      <c r="E237" s="17">
        <v>3.5</v>
      </c>
      <c r="F237" s="16">
        <v>8146.9643161482736</v>
      </c>
      <c r="G237" s="17">
        <v>1.67</v>
      </c>
      <c r="H237" s="16">
        <v>15139.408095945444</v>
      </c>
      <c r="I237" s="17">
        <v>0</v>
      </c>
      <c r="J237" s="16">
        <v>0</v>
      </c>
      <c r="K237" s="17">
        <v>35.216666666666669</v>
      </c>
      <c r="L237" s="16">
        <v>9696.7226781682621</v>
      </c>
      <c r="M237" s="61">
        <v>38010</v>
      </c>
      <c r="N237" s="21">
        <v>2</v>
      </c>
      <c r="O237" s="63">
        <v>19010</v>
      </c>
    </row>
    <row r="238" spans="1:15">
      <c r="A238" s="19" t="s">
        <v>462</v>
      </c>
      <c r="B238" s="20" t="s">
        <v>463</v>
      </c>
      <c r="C238" s="17">
        <v>24.9</v>
      </c>
      <c r="D238" s="16">
        <v>3208.7664260135198</v>
      </c>
      <c r="E238" s="17">
        <v>5.88</v>
      </c>
      <c r="F238" s="16">
        <v>13686.9000511291</v>
      </c>
      <c r="G238" s="17">
        <v>1.53</v>
      </c>
      <c r="H238" s="16">
        <v>13870.2361597584</v>
      </c>
      <c r="I238" s="17">
        <v>0.01</v>
      </c>
      <c r="J238" s="16">
        <v>1108.6689999999999</v>
      </c>
      <c r="K238" s="17">
        <v>0.26666666666666666</v>
      </c>
      <c r="L238" s="16">
        <v>73.425254543630942</v>
      </c>
      <c r="M238" s="61">
        <v>31950</v>
      </c>
      <c r="N238" s="21">
        <v>2</v>
      </c>
      <c r="O238" s="63">
        <v>15980</v>
      </c>
    </row>
    <row r="239" spans="1:15">
      <c r="A239" s="19" t="s">
        <v>464</v>
      </c>
      <c r="B239" s="20" t="s">
        <v>465</v>
      </c>
      <c r="C239" s="17">
        <v>38.299999999999997</v>
      </c>
      <c r="D239" s="16">
        <v>4935.5724544705945</v>
      </c>
      <c r="E239" s="17">
        <v>7.37</v>
      </c>
      <c r="F239" s="16">
        <v>17155.179145717939</v>
      </c>
      <c r="G239" s="17">
        <v>3.4</v>
      </c>
      <c r="H239" s="16">
        <v>30822.747021685333</v>
      </c>
      <c r="I239" s="17">
        <v>0.01</v>
      </c>
      <c r="J239" s="16">
        <v>1108.6689999999999</v>
      </c>
      <c r="K239" s="17">
        <v>0.1</v>
      </c>
      <c r="L239" s="16">
        <v>27.534470453861605</v>
      </c>
      <c r="M239" s="61">
        <v>54050</v>
      </c>
      <c r="N239" s="21">
        <v>2</v>
      </c>
      <c r="O239" s="63">
        <v>27030</v>
      </c>
    </row>
    <row r="240" spans="1:15">
      <c r="A240" s="19" t="s">
        <v>466</v>
      </c>
      <c r="B240" s="20" t="s">
        <v>467</v>
      </c>
      <c r="C240" s="17">
        <v>22.9</v>
      </c>
      <c r="D240" s="16">
        <v>2951.0341829602253</v>
      </c>
      <c r="E240" s="17">
        <v>5.17</v>
      </c>
      <c r="F240" s="16">
        <v>12034.230146996164</v>
      </c>
      <c r="G240" s="17">
        <v>2</v>
      </c>
      <c r="H240" s="16">
        <v>18131.027659814903</v>
      </c>
      <c r="I240" s="17">
        <v>0.04</v>
      </c>
      <c r="J240" s="16">
        <v>4434.6759999999995</v>
      </c>
      <c r="K240" s="17">
        <v>164.21666666666667</v>
      </c>
      <c r="L240" s="16">
        <v>45216.189563649728</v>
      </c>
      <c r="M240" s="61">
        <v>82770</v>
      </c>
      <c r="N240" s="21">
        <v>2</v>
      </c>
      <c r="O240" s="63">
        <v>41390</v>
      </c>
    </row>
    <row r="241" spans="1:15">
      <c r="A241" s="19" t="s">
        <v>468</v>
      </c>
      <c r="B241" s="20" t="s">
        <v>469</v>
      </c>
      <c r="C241" s="17">
        <v>27.2</v>
      </c>
      <c r="D241" s="16">
        <v>3505.1585055248088</v>
      </c>
      <c r="E241" s="17">
        <v>9.379999999999999</v>
      </c>
      <c r="F241" s="16">
        <v>21833.864367277369</v>
      </c>
      <c r="G241" s="17">
        <v>4.55</v>
      </c>
      <c r="H241" s="16">
        <v>41248.087926078901</v>
      </c>
      <c r="I241" s="17">
        <v>0.01</v>
      </c>
      <c r="J241" s="16">
        <v>1108.6689999999999</v>
      </c>
      <c r="K241" s="17">
        <v>5.15</v>
      </c>
      <c r="L241" s="16">
        <v>1418.0252283738728</v>
      </c>
      <c r="M241" s="61">
        <v>69110</v>
      </c>
      <c r="N241" s="21">
        <v>2</v>
      </c>
      <c r="O241" s="63">
        <v>34560</v>
      </c>
    </row>
    <row r="242" spans="1:15">
      <c r="A242" s="19" t="s">
        <v>470</v>
      </c>
      <c r="B242" s="20" t="s">
        <v>471</v>
      </c>
      <c r="C242" s="17">
        <v>19.5</v>
      </c>
      <c r="D242" s="16">
        <v>2512.889369769624</v>
      </c>
      <c r="E242" s="17">
        <v>4.29</v>
      </c>
      <c r="F242" s="16">
        <v>9985.8505475074544</v>
      </c>
      <c r="G242" s="17">
        <v>1.67</v>
      </c>
      <c r="H242" s="16">
        <v>15139.408095945444</v>
      </c>
      <c r="I242" s="17">
        <v>0.03</v>
      </c>
      <c r="J242" s="16">
        <v>3326.0069999999996</v>
      </c>
      <c r="K242" s="17">
        <v>4.6500000000000004</v>
      </c>
      <c r="L242" s="16">
        <v>1280.3528761045648</v>
      </c>
      <c r="M242" s="61">
        <v>32240</v>
      </c>
      <c r="N242" s="21">
        <v>2</v>
      </c>
      <c r="O242" s="63">
        <v>16120</v>
      </c>
    </row>
    <row r="243" spans="1:15">
      <c r="A243" s="19" t="s">
        <v>472</v>
      </c>
      <c r="B243" s="20" t="s">
        <v>473</v>
      </c>
      <c r="C243" s="17">
        <v>18.7</v>
      </c>
      <c r="D243" s="16">
        <v>2409.7964725483062</v>
      </c>
      <c r="E243" s="17">
        <v>4.3499999999999996</v>
      </c>
      <c r="F243" s="16">
        <v>10125.512792927138</v>
      </c>
      <c r="G243" s="17">
        <v>1.39</v>
      </c>
      <c r="H243" s="16">
        <v>12601.064223571357</v>
      </c>
      <c r="I243" s="17">
        <v>0</v>
      </c>
      <c r="J243" s="16">
        <v>0</v>
      </c>
      <c r="K243" s="17">
        <v>0</v>
      </c>
      <c r="L243" s="16">
        <v>0</v>
      </c>
      <c r="M243" s="61">
        <v>25140</v>
      </c>
      <c r="N243" s="21">
        <v>2</v>
      </c>
      <c r="O243" s="63">
        <v>12570</v>
      </c>
    </row>
    <row r="244" spans="1:15">
      <c r="A244" s="19" t="s">
        <v>474</v>
      </c>
      <c r="B244" s="20" t="s">
        <v>475</v>
      </c>
      <c r="C244" s="17">
        <v>32.799999999999997</v>
      </c>
      <c r="D244" s="16">
        <v>4226.8087860740343</v>
      </c>
      <c r="E244" s="17">
        <v>4.28</v>
      </c>
      <c r="F244" s="16">
        <v>9962.5735066041761</v>
      </c>
      <c r="G244" s="17">
        <v>1.79</v>
      </c>
      <c r="H244" s="16">
        <v>16227.269755534338</v>
      </c>
      <c r="I244" s="17">
        <v>0.05</v>
      </c>
      <c r="J244" s="16">
        <v>5543.3450000000003</v>
      </c>
      <c r="K244" s="17">
        <v>0</v>
      </c>
      <c r="L244" s="16">
        <v>0</v>
      </c>
      <c r="M244" s="61">
        <v>35960</v>
      </c>
      <c r="N244" s="21">
        <v>2</v>
      </c>
      <c r="O244" s="63">
        <v>17980</v>
      </c>
    </row>
    <row r="245" spans="1:15">
      <c r="A245" s="19" t="s">
        <v>476</v>
      </c>
      <c r="B245" s="20" t="s">
        <v>477</v>
      </c>
      <c r="C245" s="17">
        <v>32.4</v>
      </c>
      <c r="D245" s="16">
        <v>4175.2623374633749</v>
      </c>
      <c r="E245" s="17">
        <v>4.5</v>
      </c>
      <c r="F245" s="16">
        <v>10474.668406476352</v>
      </c>
      <c r="G245" s="17">
        <v>0.95</v>
      </c>
      <c r="H245" s="16">
        <v>8612.2381384120781</v>
      </c>
      <c r="I245" s="17">
        <v>7.0000000000000007E-2</v>
      </c>
      <c r="J245" s="16">
        <v>7760.683</v>
      </c>
      <c r="K245" s="17">
        <v>3.3333333333333335</v>
      </c>
      <c r="L245" s="16">
        <v>917.81568179538681</v>
      </c>
      <c r="M245" s="61">
        <v>31940</v>
      </c>
      <c r="N245" s="21">
        <v>2</v>
      </c>
      <c r="O245" s="63">
        <v>15970</v>
      </c>
    </row>
    <row r="246" spans="1:15">
      <c r="A246" s="19" t="s">
        <v>478</v>
      </c>
      <c r="B246" s="20" t="s">
        <v>479</v>
      </c>
      <c r="C246" s="17">
        <v>21.5</v>
      </c>
      <c r="D246" s="16">
        <v>2770.6216128229189</v>
      </c>
      <c r="E246" s="17">
        <v>7.37</v>
      </c>
      <c r="F246" s="16">
        <v>17155.179145717939</v>
      </c>
      <c r="G246" s="17">
        <v>3.73</v>
      </c>
      <c r="H246" s="16">
        <v>33814.366585554795</v>
      </c>
      <c r="I246" s="17">
        <v>0.06</v>
      </c>
      <c r="J246" s="16">
        <v>6652.0139999999992</v>
      </c>
      <c r="K246" s="17">
        <v>92.466666666666669</v>
      </c>
      <c r="L246" s="16">
        <v>25460.20701300403</v>
      </c>
      <c r="M246" s="61">
        <v>85850</v>
      </c>
      <c r="N246" s="21">
        <v>2</v>
      </c>
      <c r="O246" s="63">
        <v>42930</v>
      </c>
    </row>
    <row r="247" spans="1:15">
      <c r="A247" s="19" t="s">
        <v>480</v>
      </c>
      <c r="B247" s="20" t="s">
        <v>481</v>
      </c>
      <c r="C247" s="17">
        <v>9</v>
      </c>
      <c r="D247" s="16">
        <v>1159.7950937398266</v>
      </c>
      <c r="E247" s="17">
        <v>0.41000000000000003</v>
      </c>
      <c r="F247" s="16">
        <v>954.35867703451208</v>
      </c>
      <c r="G247" s="17">
        <v>0.18</v>
      </c>
      <c r="H247" s="16">
        <v>1631.7924893833413</v>
      </c>
      <c r="I247" s="17">
        <v>0.01</v>
      </c>
      <c r="J247" s="16">
        <v>1108.6689999999999</v>
      </c>
      <c r="K247" s="17">
        <v>10.783333333333333</v>
      </c>
      <c r="L247" s="16">
        <v>2969.1337306080763</v>
      </c>
      <c r="M247" s="61">
        <v>7820</v>
      </c>
      <c r="N247" s="21">
        <v>2</v>
      </c>
      <c r="O247" s="63">
        <v>3910</v>
      </c>
    </row>
    <row r="248" spans="1:15">
      <c r="A248" s="19" t="s">
        <v>482</v>
      </c>
      <c r="B248" s="20" t="s">
        <v>483</v>
      </c>
      <c r="C248" s="17">
        <v>6.6</v>
      </c>
      <c r="D248" s="16">
        <v>850.51640207587275</v>
      </c>
      <c r="E248" s="17">
        <v>0</v>
      </c>
      <c r="F248" s="16">
        <v>0</v>
      </c>
      <c r="G248" s="17">
        <v>0</v>
      </c>
      <c r="H248" s="16">
        <v>0</v>
      </c>
      <c r="I248" s="17">
        <v>0</v>
      </c>
      <c r="J248" s="16">
        <v>0</v>
      </c>
      <c r="K248" s="17">
        <v>0</v>
      </c>
      <c r="L248" s="16">
        <v>0</v>
      </c>
      <c r="M248" s="61">
        <v>850</v>
      </c>
      <c r="N248" s="21">
        <v>2</v>
      </c>
      <c r="O248" s="63">
        <v>430</v>
      </c>
    </row>
    <row r="249" spans="1:15">
      <c r="A249" s="19" t="s">
        <v>484</v>
      </c>
      <c r="B249" s="20" t="s">
        <v>485</v>
      </c>
      <c r="C249" s="17">
        <v>35.1</v>
      </c>
      <c r="D249" s="16">
        <v>4523.2008655853233</v>
      </c>
      <c r="E249" s="17">
        <v>5.76</v>
      </c>
      <c r="F249" s="16">
        <v>13407.57556028973</v>
      </c>
      <c r="G249" s="17">
        <v>1.35</v>
      </c>
      <c r="H249" s="16">
        <v>12238.44367037506</v>
      </c>
      <c r="I249" s="17">
        <v>0.09</v>
      </c>
      <c r="J249" s="16">
        <v>9978.0209999999988</v>
      </c>
      <c r="K249" s="17">
        <v>21.3</v>
      </c>
      <c r="L249" s="16">
        <v>5864.8422066725216</v>
      </c>
      <c r="M249" s="61">
        <v>46010</v>
      </c>
      <c r="N249" s="21">
        <v>2</v>
      </c>
      <c r="O249" s="63">
        <v>23010</v>
      </c>
    </row>
    <row r="250" spans="1:15">
      <c r="A250" s="19" t="s">
        <v>486</v>
      </c>
      <c r="B250" s="20" t="s">
        <v>487</v>
      </c>
      <c r="C250" s="17">
        <v>44.4</v>
      </c>
      <c r="D250" s="16">
        <v>5721.6557957831437</v>
      </c>
      <c r="E250" s="17">
        <v>7.3000000000000007</v>
      </c>
      <c r="F250" s="16">
        <v>16992.239859394973</v>
      </c>
      <c r="G250" s="17">
        <v>3.06</v>
      </c>
      <c r="H250" s="16">
        <v>27740.472319516801</v>
      </c>
      <c r="I250" s="17">
        <v>0.02</v>
      </c>
      <c r="J250" s="16">
        <v>2217.3379999999997</v>
      </c>
      <c r="K250" s="17">
        <v>0.73333333333333328</v>
      </c>
      <c r="L250" s="16">
        <v>201.91944999498509</v>
      </c>
      <c r="M250" s="61">
        <v>52870</v>
      </c>
      <c r="N250" s="21">
        <v>2</v>
      </c>
      <c r="O250" s="63">
        <v>26440</v>
      </c>
    </row>
    <row r="251" spans="1:15">
      <c r="A251" s="19" t="s">
        <v>488</v>
      </c>
      <c r="B251" s="20" t="s">
        <v>489</v>
      </c>
      <c r="C251" s="17">
        <v>24.8</v>
      </c>
      <c r="D251" s="16">
        <v>3195.8798138608554</v>
      </c>
      <c r="E251" s="17">
        <v>5.4</v>
      </c>
      <c r="F251" s="16">
        <v>12569.602087771624</v>
      </c>
      <c r="G251" s="17">
        <v>2.95</v>
      </c>
      <c r="H251" s="16">
        <v>26743.265798226985</v>
      </c>
      <c r="I251" s="17">
        <v>0.02</v>
      </c>
      <c r="J251" s="16">
        <v>2217.3379999999997</v>
      </c>
      <c r="K251" s="17">
        <v>17.383333333333333</v>
      </c>
      <c r="L251" s="16">
        <v>4786.4087805629424</v>
      </c>
      <c r="M251" s="61">
        <v>49510</v>
      </c>
      <c r="N251" s="21">
        <v>2</v>
      </c>
      <c r="O251" s="63">
        <v>24760</v>
      </c>
    </row>
    <row r="252" spans="1:15">
      <c r="A252" s="19" t="s">
        <v>490</v>
      </c>
      <c r="B252" s="20" t="s">
        <v>491</v>
      </c>
      <c r="C252" s="17">
        <v>17.8</v>
      </c>
      <c r="D252" s="16">
        <v>2293.8169631743235</v>
      </c>
      <c r="E252" s="17">
        <v>2.29</v>
      </c>
      <c r="F252" s="16">
        <v>5330.4423668512991</v>
      </c>
      <c r="G252" s="17">
        <v>0.76</v>
      </c>
      <c r="H252" s="16">
        <v>6889.7905107296629</v>
      </c>
      <c r="I252" s="17">
        <v>0</v>
      </c>
      <c r="J252" s="16">
        <v>0</v>
      </c>
      <c r="K252" s="17">
        <v>4.1333333333333337</v>
      </c>
      <c r="L252" s="16">
        <v>1138.0914454262797</v>
      </c>
      <c r="M252" s="61">
        <v>15650</v>
      </c>
      <c r="N252" s="21">
        <v>2</v>
      </c>
      <c r="O252" s="63">
        <v>7830</v>
      </c>
    </row>
    <row r="253" spans="1:15">
      <c r="A253" s="19" t="s">
        <v>492</v>
      </c>
      <c r="B253" s="20" t="s">
        <v>493</v>
      </c>
      <c r="C253" s="17">
        <v>31.4</v>
      </c>
      <c r="D253" s="16">
        <v>4046.3962159367279</v>
      </c>
      <c r="E253" s="17">
        <v>4.37</v>
      </c>
      <c r="F253" s="16">
        <v>10172.066874733702</v>
      </c>
      <c r="G253" s="17">
        <v>1.52</v>
      </c>
      <c r="H253" s="16">
        <v>13779.581021459326</v>
      </c>
      <c r="I253" s="17">
        <v>0.03</v>
      </c>
      <c r="J253" s="16">
        <v>3326.0069999999996</v>
      </c>
      <c r="K253" s="17">
        <v>36.033333333333331</v>
      </c>
      <c r="L253" s="16">
        <v>9921.5875202081315</v>
      </c>
      <c r="M253" s="61">
        <v>41250</v>
      </c>
      <c r="N253" s="21">
        <v>2</v>
      </c>
      <c r="O253" s="63">
        <v>20630</v>
      </c>
    </row>
    <row r="254" spans="1:15">
      <c r="A254" s="19" t="s">
        <v>494</v>
      </c>
      <c r="B254" s="20" t="s">
        <v>495</v>
      </c>
      <c r="C254" s="17">
        <v>26.4</v>
      </c>
      <c r="D254" s="16">
        <v>3402.065608303491</v>
      </c>
      <c r="E254" s="17">
        <v>3.08</v>
      </c>
      <c r="F254" s="16">
        <v>7169.3285982104817</v>
      </c>
      <c r="G254" s="17">
        <v>0.73</v>
      </c>
      <c r="H254" s="16">
        <v>6617.8250958324397</v>
      </c>
      <c r="I254" s="17">
        <v>0.11</v>
      </c>
      <c r="J254" s="16">
        <v>12195.358999999999</v>
      </c>
      <c r="K254" s="17">
        <v>101.25</v>
      </c>
      <c r="L254" s="16">
        <v>27878.651334534876</v>
      </c>
      <c r="M254" s="61">
        <v>57260</v>
      </c>
      <c r="N254" s="21">
        <v>2</v>
      </c>
      <c r="O254" s="63">
        <v>28630</v>
      </c>
    </row>
    <row r="255" spans="1:15">
      <c r="A255" s="19" t="s">
        <v>496</v>
      </c>
      <c r="B255" s="20" t="s">
        <v>497</v>
      </c>
      <c r="C255" s="17">
        <v>24.9</v>
      </c>
      <c r="D255" s="16">
        <v>3208.7664260135198</v>
      </c>
      <c r="E255" s="17">
        <v>4.75</v>
      </c>
      <c r="F255" s="16">
        <v>11056.594429058372</v>
      </c>
      <c r="G255" s="17">
        <v>1.47</v>
      </c>
      <c r="H255" s="16">
        <v>13326.305329963954</v>
      </c>
      <c r="I255" s="17">
        <v>0</v>
      </c>
      <c r="J255" s="16">
        <v>0</v>
      </c>
      <c r="K255" s="17">
        <v>0</v>
      </c>
      <c r="L255" s="16">
        <v>0</v>
      </c>
      <c r="M255" s="61">
        <v>27590</v>
      </c>
      <c r="N255" s="21">
        <v>2</v>
      </c>
      <c r="O255" s="63">
        <v>13800</v>
      </c>
    </row>
    <row r="256" spans="1:15">
      <c r="A256" s="19" t="s">
        <v>498</v>
      </c>
      <c r="B256" s="20" t="s">
        <v>499</v>
      </c>
      <c r="C256" s="17">
        <v>34.9</v>
      </c>
      <c r="D256" s="16">
        <v>4497.4276412799936</v>
      </c>
      <c r="E256" s="17">
        <v>7.7799999999999994</v>
      </c>
      <c r="F256" s="16">
        <v>18109.537822752445</v>
      </c>
      <c r="G256" s="17">
        <v>3.6</v>
      </c>
      <c r="H256" s="16">
        <v>32635.849787666826</v>
      </c>
      <c r="I256" s="17">
        <v>0.02</v>
      </c>
      <c r="J256" s="16">
        <v>2217.3379999999997</v>
      </c>
      <c r="K256" s="17">
        <v>86.766666666666666</v>
      </c>
      <c r="L256" s="16">
        <v>23890.742197133917</v>
      </c>
      <c r="M256" s="61">
        <v>81350</v>
      </c>
      <c r="N256" s="21">
        <v>2</v>
      </c>
      <c r="O256" s="63">
        <v>40680</v>
      </c>
    </row>
    <row r="257" spans="1:15">
      <c r="A257" s="19" t="s">
        <v>500</v>
      </c>
      <c r="B257" s="20" t="s">
        <v>501</v>
      </c>
      <c r="C257" s="17">
        <v>24</v>
      </c>
      <c r="D257" s="16">
        <v>3092.7869166395376</v>
      </c>
      <c r="E257" s="17">
        <v>4.12</v>
      </c>
      <c r="F257" s="16">
        <v>9590.1408521516823</v>
      </c>
      <c r="G257" s="17">
        <v>1.79</v>
      </c>
      <c r="H257" s="16">
        <v>16227.269755534338</v>
      </c>
      <c r="I257" s="17">
        <v>0</v>
      </c>
      <c r="J257" s="16">
        <v>0</v>
      </c>
      <c r="K257" s="17">
        <v>55.9</v>
      </c>
      <c r="L257" s="16">
        <v>15391.768983708636</v>
      </c>
      <c r="M257" s="61">
        <v>44300</v>
      </c>
      <c r="N257" s="21">
        <v>2</v>
      </c>
      <c r="O257" s="63">
        <v>22150</v>
      </c>
    </row>
    <row r="258" spans="1:15">
      <c r="A258" s="19" t="s">
        <v>502</v>
      </c>
      <c r="B258" s="20" t="s">
        <v>503</v>
      </c>
      <c r="C258" s="17">
        <v>24.4</v>
      </c>
      <c r="D258" s="16">
        <v>3144.333365250196</v>
      </c>
      <c r="E258" s="17">
        <v>4.0299999999999994</v>
      </c>
      <c r="F258" s="16">
        <v>9380.6474840221526</v>
      </c>
      <c r="G258" s="17">
        <v>1.63</v>
      </c>
      <c r="H258" s="16">
        <v>14776.787542749145</v>
      </c>
      <c r="I258" s="17">
        <v>0</v>
      </c>
      <c r="J258" s="16">
        <v>0</v>
      </c>
      <c r="K258" s="17">
        <v>237.6</v>
      </c>
      <c r="L258" s="16">
        <v>65421.901798375169</v>
      </c>
      <c r="M258" s="61">
        <v>92720</v>
      </c>
      <c r="N258" s="21">
        <v>2</v>
      </c>
      <c r="O258" s="63">
        <v>46360</v>
      </c>
    </row>
    <row r="259" spans="1:15">
      <c r="A259" s="19" t="s">
        <v>504</v>
      </c>
      <c r="B259" s="20" t="s">
        <v>505</v>
      </c>
      <c r="C259" s="17">
        <v>34.299999999999997</v>
      </c>
      <c r="D259" s="16">
        <v>4420.1079683640055</v>
      </c>
      <c r="E259" s="17">
        <v>4.99</v>
      </c>
      <c r="F259" s="16">
        <v>11615.243410737112</v>
      </c>
      <c r="G259" s="17">
        <v>1.75</v>
      </c>
      <c r="H259" s="16">
        <v>15864.64920233804</v>
      </c>
      <c r="I259" s="17">
        <v>0.09</v>
      </c>
      <c r="J259" s="16">
        <v>9978.0209999999988</v>
      </c>
      <c r="K259" s="17">
        <v>3.2666666666666666</v>
      </c>
      <c r="L259" s="16">
        <v>899.45936815947903</v>
      </c>
      <c r="M259" s="61">
        <v>42780</v>
      </c>
      <c r="N259" s="21">
        <v>2</v>
      </c>
      <c r="O259" s="63">
        <v>21390</v>
      </c>
    </row>
    <row r="260" spans="1:15">
      <c r="A260" s="19" t="s">
        <v>506</v>
      </c>
      <c r="B260" s="20" t="s">
        <v>507</v>
      </c>
      <c r="C260" s="17">
        <v>15.8</v>
      </c>
      <c r="D260" s="16">
        <v>2036.0847201210288</v>
      </c>
      <c r="E260" s="17">
        <v>4.07</v>
      </c>
      <c r="F260" s="16">
        <v>9473.7556476352802</v>
      </c>
      <c r="G260" s="17">
        <v>1.74</v>
      </c>
      <c r="H260" s="16">
        <v>15773.994064038965</v>
      </c>
      <c r="I260" s="17">
        <v>0.11</v>
      </c>
      <c r="J260" s="16">
        <v>12195.358999999999</v>
      </c>
      <c r="K260" s="17">
        <v>4.416666666666667</v>
      </c>
      <c r="L260" s="16">
        <v>1216.1057783788876</v>
      </c>
      <c r="M260" s="61">
        <v>40700</v>
      </c>
      <c r="N260" s="21">
        <v>1</v>
      </c>
      <c r="O260" s="63">
        <v>40700</v>
      </c>
    </row>
    <row r="261" spans="1:15">
      <c r="A261" s="19" t="s">
        <v>508</v>
      </c>
      <c r="B261" s="20" t="s">
        <v>509</v>
      </c>
      <c r="C261" s="17">
        <v>18.600000000000001</v>
      </c>
      <c r="D261" s="16">
        <v>2396.9098603956418</v>
      </c>
      <c r="E261" s="17">
        <v>1.96</v>
      </c>
      <c r="F261" s="16">
        <v>4562.3000170430332</v>
      </c>
      <c r="G261" s="17">
        <v>0.6</v>
      </c>
      <c r="H261" s="16">
        <v>5439.3082979444707</v>
      </c>
      <c r="I261" s="17">
        <v>0</v>
      </c>
      <c r="J261" s="16">
        <v>0</v>
      </c>
      <c r="K261" s="17">
        <v>0</v>
      </c>
      <c r="L261" s="16">
        <v>0</v>
      </c>
      <c r="M261" s="61">
        <v>12400</v>
      </c>
      <c r="N261" s="21">
        <v>1</v>
      </c>
      <c r="O261" s="63">
        <v>12400</v>
      </c>
    </row>
    <row r="262" spans="1:15">
      <c r="A262" s="19" t="s">
        <v>510</v>
      </c>
      <c r="B262" s="20" t="s">
        <v>511</v>
      </c>
      <c r="C262" s="17">
        <v>20.399999999999999</v>
      </c>
      <c r="D262" s="16">
        <v>2628.8688791436066</v>
      </c>
      <c r="E262" s="17">
        <v>3.1</v>
      </c>
      <c r="F262" s="16">
        <v>7215.8826800170427</v>
      </c>
      <c r="G262" s="17">
        <v>1.57</v>
      </c>
      <c r="H262" s="16">
        <v>14232.856712954699</v>
      </c>
      <c r="I262" s="17">
        <v>0.01</v>
      </c>
      <c r="J262" s="16">
        <v>1108.6689999999999</v>
      </c>
      <c r="K262" s="17">
        <v>28.533333333333335</v>
      </c>
      <c r="L262" s="16">
        <v>7856.5022361685114</v>
      </c>
      <c r="M262" s="61">
        <v>33040</v>
      </c>
      <c r="N262" s="21">
        <v>1</v>
      </c>
      <c r="O262" s="63">
        <v>33040</v>
      </c>
    </row>
    <row r="263" spans="1:15">
      <c r="A263" s="19" t="s">
        <v>512</v>
      </c>
      <c r="B263" s="20" t="s">
        <v>513</v>
      </c>
      <c r="C263" s="17">
        <v>14.5</v>
      </c>
      <c r="D263" s="16">
        <v>1868.5587621363873</v>
      </c>
      <c r="E263" s="17">
        <v>3.18</v>
      </c>
      <c r="F263" s="16">
        <v>7402.0990072432887</v>
      </c>
      <c r="G263" s="17">
        <v>0.52</v>
      </c>
      <c r="H263" s="16">
        <v>4714.0671915518751</v>
      </c>
      <c r="I263" s="17">
        <v>0.08</v>
      </c>
      <c r="J263" s="16">
        <v>8869.351999999999</v>
      </c>
      <c r="K263" s="17">
        <v>6.9</v>
      </c>
      <c r="L263" s="16">
        <v>1899.8784613164507</v>
      </c>
      <c r="M263" s="61">
        <v>24750</v>
      </c>
      <c r="N263" s="21">
        <v>1</v>
      </c>
      <c r="O263" s="63">
        <v>24750</v>
      </c>
    </row>
    <row r="264" spans="1:15">
      <c r="A264" s="19" t="s">
        <v>514</v>
      </c>
      <c r="B264" s="20" t="s">
        <v>515</v>
      </c>
      <c r="C264" s="17">
        <v>16.5</v>
      </c>
      <c r="D264" s="16">
        <v>2126.291005189682</v>
      </c>
      <c r="E264" s="17">
        <v>3.44</v>
      </c>
      <c r="F264" s="16">
        <v>8007.3020707285887</v>
      </c>
      <c r="G264" s="17">
        <v>1.42</v>
      </c>
      <c r="H264" s="16">
        <v>12873.029638468581</v>
      </c>
      <c r="I264" s="17">
        <v>0.05</v>
      </c>
      <c r="J264" s="16">
        <v>5543.3450000000003</v>
      </c>
      <c r="K264" s="17">
        <v>13.533333333333333</v>
      </c>
      <c r="L264" s="16">
        <v>3726.3316680892704</v>
      </c>
      <c r="M264" s="61">
        <v>32280</v>
      </c>
      <c r="N264" s="21">
        <v>1</v>
      </c>
      <c r="O264" s="63">
        <v>32280</v>
      </c>
    </row>
    <row r="265" spans="1:15">
      <c r="A265" s="19" t="s">
        <v>516</v>
      </c>
      <c r="B265" s="20" t="s">
        <v>517</v>
      </c>
      <c r="C265" s="17">
        <v>38.799999999999997</v>
      </c>
      <c r="D265" s="16">
        <v>5000.0055152339182</v>
      </c>
      <c r="E265" s="17">
        <v>6.76</v>
      </c>
      <c r="F265" s="16">
        <v>15735.279650617809</v>
      </c>
      <c r="G265" s="17">
        <v>2.5</v>
      </c>
      <c r="H265" s="16">
        <v>22663.78457476863</v>
      </c>
      <c r="I265" s="17">
        <v>0.15</v>
      </c>
      <c r="J265" s="16">
        <v>16630.035</v>
      </c>
      <c r="K265" s="17">
        <v>0</v>
      </c>
      <c r="L265" s="16">
        <v>0</v>
      </c>
      <c r="M265" s="61">
        <v>60030</v>
      </c>
      <c r="N265" s="21">
        <v>2</v>
      </c>
      <c r="O265" s="63">
        <v>30020</v>
      </c>
    </row>
    <row r="266" spans="1:15">
      <c r="A266" s="19" t="s">
        <v>518</v>
      </c>
      <c r="B266" s="20" t="s">
        <v>519</v>
      </c>
      <c r="C266" s="17">
        <v>29.3</v>
      </c>
      <c r="D266" s="16">
        <v>3775.7773607307686</v>
      </c>
      <c r="E266" s="17">
        <v>26.47</v>
      </c>
      <c r="F266" s="16">
        <v>61614.327270984228</v>
      </c>
      <c r="G266" s="17">
        <v>2.65</v>
      </c>
      <c r="H266" s="16">
        <v>24023.611649254744</v>
      </c>
      <c r="I266" s="17">
        <v>0.02</v>
      </c>
      <c r="J266" s="16">
        <v>2217.3379999999997</v>
      </c>
      <c r="K266" s="17">
        <v>28.8</v>
      </c>
      <c r="L266" s="16">
        <v>7929.9274907121426</v>
      </c>
      <c r="M266" s="61">
        <v>99560</v>
      </c>
      <c r="N266" s="21">
        <v>2</v>
      </c>
      <c r="O266" s="63">
        <v>49780</v>
      </c>
    </row>
    <row r="267" spans="1:15">
      <c r="A267" s="19" t="s">
        <v>520</v>
      </c>
      <c r="B267" s="20" t="s">
        <v>521</v>
      </c>
      <c r="C267" s="17">
        <v>15.6</v>
      </c>
      <c r="D267" s="16">
        <v>2010.3114958156993</v>
      </c>
      <c r="E267" s="17">
        <v>1.6099999999999999</v>
      </c>
      <c r="F267" s="16">
        <v>3747.6035854282054</v>
      </c>
      <c r="G267" s="17">
        <v>0.6</v>
      </c>
      <c r="H267" s="16">
        <v>5439.3082979444707</v>
      </c>
      <c r="I267" s="17">
        <v>0</v>
      </c>
      <c r="J267" s="16">
        <v>0</v>
      </c>
      <c r="K267" s="17">
        <v>83.11666666666666</v>
      </c>
      <c r="L267" s="16">
        <v>22885.734025567966</v>
      </c>
      <c r="M267" s="61">
        <v>34080</v>
      </c>
      <c r="N267" s="21">
        <v>2</v>
      </c>
      <c r="O267" s="63">
        <v>17040</v>
      </c>
    </row>
    <row r="268" spans="1:15">
      <c r="A268" s="19" t="s">
        <v>522</v>
      </c>
      <c r="B268" s="20" t="s">
        <v>523</v>
      </c>
      <c r="C268" s="17">
        <v>19.600000000000001</v>
      </c>
      <c r="D268" s="16">
        <v>2525.7759819222892</v>
      </c>
      <c r="E268" s="17">
        <v>6.8800000000000008</v>
      </c>
      <c r="F268" s="16">
        <v>16014.604141457181</v>
      </c>
      <c r="G268" s="17">
        <v>1.94</v>
      </c>
      <c r="H268" s="16">
        <v>17587.096830020455</v>
      </c>
      <c r="I268" s="17">
        <v>0.01</v>
      </c>
      <c r="J268" s="16">
        <v>1108.6689999999999</v>
      </c>
      <c r="K268" s="17">
        <v>251.18333333333334</v>
      </c>
      <c r="L268" s="16">
        <v>69162.000701691373</v>
      </c>
      <c r="M268" s="117">
        <v>106400</v>
      </c>
      <c r="N268" s="21">
        <v>2</v>
      </c>
      <c r="O268" s="63">
        <v>53200</v>
      </c>
    </row>
    <row r="269" spans="1:15">
      <c r="A269" s="19" t="s">
        <v>524</v>
      </c>
      <c r="B269" s="20" t="s">
        <v>525</v>
      </c>
      <c r="C269" s="17">
        <v>36.200000000000003</v>
      </c>
      <c r="D269" s="16">
        <v>4664.9535992646361</v>
      </c>
      <c r="E269" s="17">
        <v>4.04</v>
      </c>
      <c r="F269" s="16">
        <v>9403.9245249254363</v>
      </c>
      <c r="G269" s="17">
        <v>1.36</v>
      </c>
      <c r="H269" s="16">
        <v>12329.098808674134</v>
      </c>
      <c r="I269" s="17">
        <v>0.01</v>
      </c>
      <c r="J269" s="16">
        <v>1108.6689999999999</v>
      </c>
      <c r="K269" s="17">
        <v>17.333333333333332</v>
      </c>
      <c r="L269" s="16">
        <v>4772.6415453360114</v>
      </c>
      <c r="M269" s="61">
        <v>32280</v>
      </c>
      <c r="N269" s="21">
        <v>2</v>
      </c>
      <c r="O269" s="63">
        <v>16140</v>
      </c>
    </row>
    <row r="270" spans="1:15">
      <c r="A270" s="19" t="s">
        <v>526</v>
      </c>
      <c r="B270" s="20" t="s">
        <v>527</v>
      </c>
      <c r="C270" s="17">
        <v>27.7</v>
      </c>
      <c r="D270" s="16">
        <v>3569.5915662881325</v>
      </c>
      <c r="E270" s="17">
        <v>6.84</v>
      </c>
      <c r="F270" s="16">
        <v>15921.495977844055</v>
      </c>
      <c r="G270" s="17">
        <v>3.08</v>
      </c>
      <c r="H270" s="16">
        <v>27921.78259611495</v>
      </c>
      <c r="I270" s="17">
        <v>0.02</v>
      </c>
      <c r="J270" s="16">
        <v>2217.3379999999997</v>
      </c>
      <c r="K270" s="17">
        <v>0</v>
      </c>
      <c r="L270" s="16">
        <v>0</v>
      </c>
      <c r="M270" s="61">
        <v>49630</v>
      </c>
      <c r="N270" s="21">
        <v>2</v>
      </c>
      <c r="O270" s="63">
        <v>24820</v>
      </c>
    </row>
    <row r="271" spans="1:15">
      <c r="A271" s="19" t="s">
        <v>528</v>
      </c>
      <c r="B271" s="20" t="s">
        <v>529</v>
      </c>
      <c r="C271" s="17">
        <v>20.2</v>
      </c>
      <c r="D271" s="16">
        <v>2603.0956548382774</v>
      </c>
      <c r="E271" s="17">
        <v>4.38</v>
      </c>
      <c r="F271" s="16">
        <v>10195.343915636982</v>
      </c>
      <c r="G271" s="17">
        <v>2.21</v>
      </c>
      <c r="H271" s="16">
        <v>20034.785564095466</v>
      </c>
      <c r="I271" s="17">
        <v>0.05</v>
      </c>
      <c r="J271" s="16">
        <v>5543.3450000000003</v>
      </c>
      <c r="K271" s="17">
        <v>0.43333333333333335</v>
      </c>
      <c r="L271" s="16">
        <v>119.31603863340028</v>
      </c>
      <c r="M271" s="61">
        <v>38500</v>
      </c>
      <c r="N271" s="21">
        <v>2</v>
      </c>
      <c r="O271" s="63">
        <v>19250</v>
      </c>
    </row>
    <row r="272" spans="1:15">
      <c r="A272" s="19" t="s">
        <v>530</v>
      </c>
      <c r="B272" s="20" t="s">
        <v>531</v>
      </c>
      <c r="C272" s="17">
        <v>26.9</v>
      </c>
      <c r="D272" s="16">
        <v>3466.4986690668147</v>
      </c>
      <c r="E272" s="17">
        <v>5.52</v>
      </c>
      <c r="F272" s="16">
        <v>12848.926578610992</v>
      </c>
      <c r="G272" s="17">
        <v>1.51</v>
      </c>
      <c r="H272" s="16">
        <v>13688.925883160251</v>
      </c>
      <c r="I272" s="17">
        <v>0.03</v>
      </c>
      <c r="J272" s="16">
        <v>3326.0069999999996</v>
      </c>
      <c r="K272" s="17">
        <v>78.766666666666666</v>
      </c>
      <c r="L272" s="16">
        <v>21687.984560824989</v>
      </c>
      <c r="M272" s="61">
        <v>55020</v>
      </c>
      <c r="N272" s="21">
        <v>2</v>
      </c>
      <c r="O272" s="63">
        <v>27510</v>
      </c>
    </row>
    <row r="273" spans="1:15">
      <c r="A273" s="19" t="s">
        <v>532</v>
      </c>
      <c r="B273" s="20" t="s">
        <v>533</v>
      </c>
      <c r="C273" s="17">
        <v>18.899999999999999</v>
      </c>
      <c r="D273" s="16">
        <v>2435.5696968536354</v>
      </c>
      <c r="E273" s="17">
        <v>8.2799999999999994</v>
      </c>
      <c r="F273" s="16">
        <v>19273.389867916489</v>
      </c>
      <c r="G273" s="17">
        <v>3.07</v>
      </c>
      <c r="H273" s="16">
        <v>27831.127457815874</v>
      </c>
      <c r="I273" s="17">
        <v>0.05</v>
      </c>
      <c r="J273" s="16">
        <v>5543.3450000000003</v>
      </c>
      <c r="K273" s="17">
        <v>29.083333333333332</v>
      </c>
      <c r="L273" s="16">
        <v>8007.9418236647498</v>
      </c>
      <c r="M273" s="61">
        <v>63090</v>
      </c>
      <c r="N273" s="21">
        <v>2</v>
      </c>
      <c r="O273" s="63">
        <v>31550</v>
      </c>
    </row>
    <row r="274" spans="1:15">
      <c r="A274" s="19" t="s">
        <v>534</v>
      </c>
      <c r="B274" s="20" t="s">
        <v>535</v>
      </c>
      <c r="C274" s="17">
        <v>19.899999999999999</v>
      </c>
      <c r="D274" s="16">
        <v>2564.4358183802829</v>
      </c>
      <c r="E274" s="17">
        <v>5.46</v>
      </c>
      <c r="F274" s="16">
        <v>12709.264333191306</v>
      </c>
      <c r="G274" s="17">
        <v>2.0099999999999998</v>
      </c>
      <c r="H274" s="16">
        <v>18221.682798113976</v>
      </c>
      <c r="I274" s="17">
        <v>0.06</v>
      </c>
      <c r="J274" s="16">
        <v>6652.0139999999992</v>
      </c>
      <c r="K274" s="17">
        <v>7.6166666666666663</v>
      </c>
      <c r="L274" s="16">
        <v>2097.2088329024587</v>
      </c>
      <c r="M274" s="61">
        <v>42240</v>
      </c>
      <c r="N274" s="21">
        <v>2</v>
      </c>
      <c r="O274" s="63">
        <v>21120</v>
      </c>
    </row>
    <row r="275" spans="1:15">
      <c r="A275" s="19" t="s">
        <v>536</v>
      </c>
      <c r="B275" s="20" t="s">
        <v>537</v>
      </c>
      <c r="C275" s="17">
        <v>19.600000000000001</v>
      </c>
      <c r="D275" s="16">
        <v>2525.7759819222892</v>
      </c>
      <c r="E275" s="17">
        <v>5.0199999999999996</v>
      </c>
      <c r="F275" s="16">
        <v>11685.074533446952</v>
      </c>
      <c r="G275" s="17">
        <v>1.79</v>
      </c>
      <c r="H275" s="16">
        <v>16227.269755534338</v>
      </c>
      <c r="I275" s="17">
        <v>0.01</v>
      </c>
      <c r="J275" s="16">
        <v>1108.6689999999999</v>
      </c>
      <c r="K275" s="17">
        <v>15.583333333333334</v>
      </c>
      <c r="L275" s="16">
        <v>4290.7883123934334</v>
      </c>
      <c r="M275" s="61">
        <v>35840</v>
      </c>
      <c r="N275" s="21">
        <v>2</v>
      </c>
      <c r="O275" s="63">
        <v>17920</v>
      </c>
    </row>
    <row r="276" spans="1:15">
      <c r="A276" s="19" t="s">
        <v>538</v>
      </c>
      <c r="B276" s="20" t="s">
        <v>539</v>
      </c>
      <c r="C276" s="17">
        <v>27.6</v>
      </c>
      <c r="D276" s="16">
        <v>3556.7049541354681</v>
      </c>
      <c r="E276" s="17">
        <v>3.88</v>
      </c>
      <c r="F276" s="16">
        <v>9031.4918704729444</v>
      </c>
      <c r="G276" s="17">
        <v>1.3</v>
      </c>
      <c r="H276" s="16">
        <v>11785.167978879688</v>
      </c>
      <c r="I276" s="17">
        <v>0.11</v>
      </c>
      <c r="J276" s="16">
        <v>12195.358999999999</v>
      </c>
      <c r="K276" s="17">
        <v>2.4333333333333331</v>
      </c>
      <c r="L276" s="16">
        <v>670.00544771063232</v>
      </c>
      <c r="M276" s="61">
        <v>37240</v>
      </c>
      <c r="N276" s="21">
        <v>2</v>
      </c>
      <c r="O276" s="63">
        <v>18620</v>
      </c>
    </row>
    <row r="277" spans="1:15">
      <c r="A277" s="19" t="s">
        <v>540</v>
      </c>
      <c r="B277" s="20" t="s">
        <v>541</v>
      </c>
      <c r="C277" s="17">
        <v>35.6</v>
      </c>
      <c r="D277" s="16">
        <v>4587.633926348647</v>
      </c>
      <c r="E277" s="17">
        <v>7.74</v>
      </c>
      <c r="F277" s="16">
        <v>18016.429659139325</v>
      </c>
      <c r="G277" s="17">
        <v>3.31</v>
      </c>
      <c r="H277" s="16">
        <v>30006.850776993666</v>
      </c>
      <c r="I277" s="17">
        <v>0.03</v>
      </c>
      <c r="J277" s="16">
        <v>3326.0069999999996</v>
      </c>
      <c r="K277" s="17">
        <v>9.15</v>
      </c>
      <c r="L277" s="16">
        <v>2519.4040465283369</v>
      </c>
      <c r="M277" s="61">
        <v>58460</v>
      </c>
      <c r="N277" s="21">
        <v>2</v>
      </c>
      <c r="O277" s="63">
        <v>29230</v>
      </c>
    </row>
    <row r="278" spans="1:15">
      <c r="A278" s="19" t="s">
        <v>542</v>
      </c>
      <c r="B278" s="20" t="s">
        <v>543</v>
      </c>
      <c r="C278" s="17">
        <v>18.600000000000001</v>
      </c>
      <c r="D278" s="16">
        <v>2396.9098603956418</v>
      </c>
      <c r="E278" s="17">
        <v>2.19</v>
      </c>
      <c r="F278" s="16">
        <v>5097.6719578184911</v>
      </c>
      <c r="G278" s="17">
        <v>0.77</v>
      </c>
      <c r="H278" s="16">
        <v>6980.4456490287375</v>
      </c>
      <c r="I278" s="17">
        <v>0.04</v>
      </c>
      <c r="J278" s="16">
        <v>4434.6759999999995</v>
      </c>
      <c r="K278" s="17">
        <v>29.866666666666667</v>
      </c>
      <c r="L278" s="16">
        <v>8223.6285088866662</v>
      </c>
      <c r="M278" s="61">
        <v>27130</v>
      </c>
      <c r="N278" s="21">
        <v>1</v>
      </c>
      <c r="O278" s="63">
        <v>27130</v>
      </c>
    </row>
    <row r="279" spans="1:15">
      <c r="A279" s="19" t="s">
        <v>544</v>
      </c>
      <c r="B279" s="20" t="s">
        <v>545</v>
      </c>
      <c r="C279" s="17">
        <v>21.1</v>
      </c>
      <c r="D279" s="16">
        <v>2719.07516421226</v>
      </c>
      <c r="E279" s="17">
        <v>5.52</v>
      </c>
      <c r="F279" s="16">
        <v>12848.926578610992</v>
      </c>
      <c r="G279" s="17">
        <v>2.34</v>
      </c>
      <c r="H279" s="16">
        <v>21213.302361983435</v>
      </c>
      <c r="I279" s="17">
        <v>0.14000000000000001</v>
      </c>
      <c r="J279" s="16">
        <v>15521.366</v>
      </c>
      <c r="K279" s="17">
        <v>0</v>
      </c>
      <c r="L279" s="16">
        <v>0</v>
      </c>
      <c r="M279" s="117">
        <v>52300</v>
      </c>
      <c r="N279" s="21">
        <v>1</v>
      </c>
      <c r="O279" s="63">
        <v>52300</v>
      </c>
    </row>
    <row r="280" spans="1:15">
      <c r="A280" s="19" t="s">
        <v>546</v>
      </c>
      <c r="B280" s="20" t="s">
        <v>547</v>
      </c>
      <c r="C280" s="17">
        <v>18.3</v>
      </c>
      <c r="D280" s="16">
        <v>2358.2500239376473</v>
      </c>
      <c r="E280" s="17">
        <v>4.5199999999999996</v>
      </c>
      <c r="F280" s="16">
        <v>10521.222488282912</v>
      </c>
      <c r="G280" s="17">
        <v>2.4</v>
      </c>
      <c r="H280" s="16">
        <v>21757.233191777883</v>
      </c>
      <c r="I280" s="17">
        <v>0.05</v>
      </c>
      <c r="J280" s="16">
        <v>5543.3450000000003</v>
      </c>
      <c r="K280" s="17">
        <v>0</v>
      </c>
      <c r="L280" s="16">
        <v>0</v>
      </c>
      <c r="M280" s="61">
        <v>40180</v>
      </c>
      <c r="N280" s="21">
        <v>1</v>
      </c>
      <c r="O280" s="63">
        <v>40180</v>
      </c>
    </row>
    <row r="281" spans="1:15">
      <c r="A281" s="19" t="s">
        <v>548</v>
      </c>
      <c r="B281" s="20" t="s">
        <v>549</v>
      </c>
      <c r="C281" s="17">
        <v>13.5</v>
      </c>
      <c r="D281" s="16">
        <v>1739.6926406097398</v>
      </c>
      <c r="E281" s="17">
        <v>3.12</v>
      </c>
      <c r="F281" s="16">
        <v>7262.4367618236047</v>
      </c>
      <c r="G281" s="17">
        <v>1.26</v>
      </c>
      <c r="H281" s="16">
        <v>11422.54742568339</v>
      </c>
      <c r="I281" s="17">
        <v>0.01</v>
      </c>
      <c r="J281" s="16">
        <v>1108.6689999999999</v>
      </c>
      <c r="K281" s="17">
        <v>6.8833333333333337</v>
      </c>
      <c r="L281" s="16">
        <v>1895.289382907474</v>
      </c>
      <c r="M281" s="61">
        <v>23430</v>
      </c>
      <c r="N281" s="21">
        <v>1</v>
      </c>
      <c r="O281" s="63">
        <v>23430</v>
      </c>
    </row>
    <row r="282" spans="1:15">
      <c r="A282" s="19" t="s">
        <v>550</v>
      </c>
      <c r="B282" s="20" t="s">
        <v>551</v>
      </c>
      <c r="C282" s="17">
        <v>26.2</v>
      </c>
      <c r="D282" s="16">
        <v>3376.2923839981613</v>
      </c>
      <c r="E282" s="17">
        <v>4.13</v>
      </c>
      <c r="F282" s="16">
        <v>9613.4178930549624</v>
      </c>
      <c r="G282" s="17">
        <v>2.08</v>
      </c>
      <c r="H282" s="16">
        <v>18856.2687662075</v>
      </c>
      <c r="I282" s="17">
        <v>0.03</v>
      </c>
      <c r="J282" s="16">
        <v>3326.0069999999996</v>
      </c>
      <c r="K282" s="17">
        <v>412.63333333333333</v>
      </c>
      <c r="L282" s="16">
        <v>113616.40324945093</v>
      </c>
      <c r="M282" s="117">
        <v>148790</v>
      </c>
      <c r="N282" s="21">
        <v>1</v>
      </c>
      <c r="O282" s="63">
        <v>148790</v>
      </c>
    </row>
    <row r="283" spans="1:15">
      <c r="A283" s="19" t="s">
        <v>552</v>
      </c>
      <c r="B283" s="20" t="s">
        <v>553</v>
      </c>
      <c r="C283" s="17">
        <v>25.4</v>
      </c>
      <c r="D283" s="16">
        <v>3273.1994867768435</v>
      </c>
      <c r="E283" s="17">
        <v>3.5999999999999996</v>
      </c>
      <c r="F283" s="16">
        <v>8379.7347251810806</v>
      </c>
      <c r="G283" s="17">
        <v>1.47</v>
      </c>
      <c r="H283" s="16">
        <v>13326.305329963954</v>
      </c>
      <c r="I283" s="17">
        <v>0.06</v>
      </c>
      <c r="J283" s="16">
        <v>6652.0139999999992</v>
      </c>
      <c r="K283" s="17">
        <v>0.95</v>
      </c>
      <c r="L283" s="16">
        <v>261.57746931168521</v>
      </c>
      <c r="M283" s="61">
        <v>31890</v>
      </c>
      <c r="N283" s="21">
        <v>2</v>
      </c>
      <c r="O283" s="63">
        <v>15950</v>
      </c>
    </row>
    <row r="284" spans="1:15">
      <c r="A284" s="19" t="s">
        <v>554</v>
      </c>
      <c r="B284" s="20" t="s">
        <v>555</v>
      </c>
      <c r="C284" s="17">
        <v>24.7</v>
      </c>
      <c r="D284" s="16">
        <v>3182.9932017081906</v>
      </c>
      <c r="E284" s="17">
        <v>7.33</v>
      </c>
      <c r="F284" s="16">
        <v>17062.070982104815</v>
      </c>
      <c r="G284" s="17">
        <v>2.77</v>
      </c>
      <c r="H284" s="16">
        <v>25111.473308843641</v>
      </c>
      <c r="I284" s="17">
        <v>0.02</v>
      </c>
      <c r="J284" s="16">
        <v>2217.3379999999997</v>
      </c>
      <c r="K284" s="17">
        <v>0.23333333333333334</v>
      </c>
      <c r="L284" s="16">
        <v>64.247097725677079</v>
      </c>
      <c r="M284" s="61">
        <v>47640</v>
      </c>
      <c r="N284" s="21">
        <v>2</v>
      </c>
      <c r="O284" s="63">
        <v>23820</v>
      </c>
    </row>
    <row r="285" spans="1:15">
      <c r="A285" s="19" t="s">
        <v>556</v>
      </c>
      <c r="B285" s="20" t="s">
        <v>557</v>
      </c>
      <c r="C285" s="17">
        <v>18.7</v>
      </c>
      <c r="D285" s="16">
        <v>2409.7964725483062</v>
      </c>
      <c r="E285" s="17">
        <v>4.6099999999999994</v>
      </c>
      <c r="F285" s="16">
        <v>10730.715856412438</v>
      </c>
      <c r="G285" s="17">
        <v>1.77</v>
      </c>
      <c r="H285" s="16">
        <v>16045.959478936189</v>
      </c>
      <c r="I285" s="17">
        <v>0.01</v>
      </c>
      <c r="J285" s="16">
        <v>1108.6689999999999</v>
      </c>
      <c r="K285" s="17">
        <v>67.566666666666663</v>
      </c>
      <c r="L285" s="16">
        <v>18604.123869992491</v>
      </c>
      <c r="M285" s="61">
        <v>48900</v>
      </c>
      <c r="N285" s="21">
        <v>2</v>
      </c>
      <c r="O285" s="63">
        <v>24450</v>
      </c>
    </row>
    <row r="286" spans="1:15">
      <c r="A286" s="19" t="s">
        <v>558</v>
      </c>
      <c r="B286" s="20" t="s">
        <v>559</v>
      </c>
      <c r="C286" s="17">
        <v>33.200000000000003</v>
      </c>
      <c r="D286" s="16">
        <v>4278.3552346846936</v>
      </c>
      <c r="E286" s="17">
        <v>6.14</v>
      </c>
      <c r="F286" s="16">
        <v>14292.103114614398</v>
      </c>
      <c r="G286" s="17">
        <v>2.5499999999999998</v>
      </c>
      <c r="H286" s="16">
        <v>23117.060266264001</v>
      </c>
      <c r="I286" s="17">
        <v>0</v>
      </c>
      <c r="J286" s="16">
        <v>0</v>
      </c>
      <c r="K286" s="17">
        <v>0</v>
      </c>
      <c r="L286" s="16">
        <v>0</v>
      </c>
      <c r="M286" s="61">
        <v>41690</v>
      </c>
      <c r="N286" s="21">
        <v>2</v>
      </c>
      <c r="O286" s="63">
        <v>20850</v>
      </c>
    </row>
    <row r="287" spans="1:15">
      <c r="A287" s="19" t="s">
        <v>560</v>
      </c>
      <c r="B287" s="20" t="s">
        <v>561</v>
      </c>
      <c r="C287" s="17">
        <v>19.600000000000001</v>
      </c>
      <c r="D287" s="16">
        <v>2525.7759819222892</v>
      </c>
      <c r="E287" s="17">
        <v>7.46</v>
      </c>
      <c r="F287" s="16">
        <v>17364.672513847465</v>
      </c>
      <c r="G287" s="17">
        <v>2.67</v>
      </c>
      <c r="H287" s="16">
        <v>24204.921925852894</v>
      </c>
      <c r="I287" s="17">
        <v>0.03</v>
      </c>
      <c r="J287" s="16">
        <v>3326.0069999999996</v>
      </c>
      <c r="K287" s="17">
        <v>10.616666666666667</v>
      </c>
      <c r="L287" s="16">
        <v>2923.2429465183072</v>
      </c>
      <c r="M287" s="61">
        <v>50340</v>
      </c>
      <c r="N287" s="21">
        <v>2</v>
      </c>
      <c r="O287" s="63">
        <v>25170</v>
      </c>
    </row>
    <row r="288" spans="1:15">
      <c r="A288" s="19" t="s">
        <v>562</v>
      </c>
      <c r="B288" s="20" t="s">
        <v>563</v>
      </c>
      <c r="C288" s="17">
        <v>29.9</v>
      </c>
      <c r="D288" s="16">
        <v>3853.0970336467567</v>
      </c>
      <c r="E288" s="17">
        <v>6.79</v>
      </c>
      <c r="F288" s="16">
        <v>15805.110773327651</v>
      </c>
      <c r="G288" s="17">
        <v>3.08</v>
      </c>
      <c r="H288" s="16">
        <v>27921.78259611495</v>
      </c>
      <c r="I288" s="17">
        <v>0.09</v>
      </c>
      <c r="J288" s="16">
        <v>9978.0209999999988</v>
      </c>
      <c r="K288" s="17">
        <v>6.1333333333333337</v>
      </c>
      <c r="L288" s="16">
        <v>1688.7808545035118</v>
      </c>
      <c r="M288" s="61">
        <v>59250</v>
      </c>
      <c r="N288" s="21">
        <v>2</v>
      </c>
      <c r="O288" s="63">
        <v>29630</v>
      </c>
    </row>
    <row r="289" spans="1:15">
      <c r="A289" s="19" t="s">
        <v>564</v>
      </c>
      <c r="B289" s="20" t="s">
        <v>565</v>
      </c>
      <c r="C289" s="17">
        <v>22</v>
      </c>
      <c r="D289" s="16">
        <v>2835.0546735862426</v>
      </c>
      <c r="E289" s="17">
        <v>6.52</v>
      </c>
      <c r="F289" s="16">
        <v>15176.630668939069</v>
      </c>
      <c r="G289" s="17">
        <v>2.4</v>
      </c>
      <c r="H289" s="16">
        <v>21757.233191777883</v>
      </c>
      <c r="I289" s="17">
        <v>7.0000000000000007E-2</v>
      </c>
      <c r="J289" s="16">
        <v>7760.683</v>
      </c>
      <c r="K289" s="17">
        <v>0</v>
      </c>
      <c r="L289" s="16">
        <v>0</v>
      </c>
      <c r="M289" s="61">
        <v>47530</v>
      </c>
      <c r="N289" s="21">
        <v>2</v>
      </c>
      <c r="O289" s="63">
        <v>23770</v>
      </c>
    </row>
    <row r="290" spans="1:15">
      <c r="A290" s="19" t="s">
        <v>566</v>
      </c>
      <c r="B290" s="20" t="s">
        <v>567</v>
      </c>
      <c r="C290" s="17">
        <v>33.6</v>
      </c>
      <c r="D290" s="16">
        <v>4329.9016832953521</v>
      </c>
      <c r="E290" s="17">
        <v>7.88</v>
      </c>
      <c r="F290" s="16">
        <v>18342.308231785257</v>
      </c>
      <c r="G290" s="17">
        <v>3.01</v>
      </c>
      <c r="H290" s="16">
        <v>27287.196628021426</v>
      </c>
      <c r="I290" s="17">
        <v>0.01</v>
      </c>
      <c r="J290" s="16">
        <v>1108.6689999999999</v>
      </c>
      <c r="K290" s="17">
        <v>1.7166666666666666</v>
      </c>
      <c r="L290" s="16">
        <v>472.67507612462418</v>
      </c>
      <c r="M290" s="61">
        <v>51540</v>
      </c>
      <c r="N290" s="21">
        <v>2</v>
      </c>
      <c r="O290" s="63">
        <v>25770</v>
      </c>
    </row>
    <row r="291" spans="1:15">
      <c r="A291" s="19" t="s">
        <v>568</v>
      </c>
      <c r="B291" s="20" t="s">
        <v>569</v>
      </c>
      <c r="C291" s="17">
        <v>20</v>
      </c>
      <c r="D291" s="16">
        <v>2577.3224305329477</v>
      </c>
      <c r="E291" s="17">
        <v>3.7199999999999998</v>
      </c>
      <c r="F291" s="16">
        <v>8659.0592160204505</v>
      </c>
      <c r="G291" s="17">
        <v>1.63</v>
      </c>
      <c r="H291" s="16">
        <v>14776.787542749145</v>
      </c>
      <c r="I291" s="17">
        <v>0.06</v>
      </c>
      <c r="J291" s="16">
        <v>6652.0139999999992</v>
      </c>
      <c r="K291" s="17">
        <v>28.866666666666667</v>
      </c>
      <c r="L291" s="16">
        <v>7948.2838043480497</v>
      </c>
      <c r="M291" s="61">
        <v>40610</v>
      </c>
      <c r="N291" s="21">
        <v>2</v>
      </c>
      <c r="O291" s="63">
        <v>20310</v>
      </c>
    </row>
    <row r="292" spans="1:15">
      <c r="A292" s="19" t="s">
        <v>570</v>
      </c>
      <c r="B292" s="20" t="s">
        <v>571</v>
      </c>
      <c r="C292" s="17">
        <v>19</v>
      </c>
      <c r="D292" s="16">
        <v>2448.4563090063002</v>
      </c>
      <c r="E292" s="17">
        <v>3.35</v>
      </c>
      <c r="F292" s="16">
        <v>7797.8087025990617</v>
      </c>
      <c r="G292" s="17">
        <v>1.54</v>
      </c>
      <c r="H292" s="16">
        <v>13960.891298057475</v>
      </c>
      <c r="I292" s="17">
        <v>0</v>
      </c>
      <c r="J292" s="16">
        <v>0</v>
      </c>
      <c r="K292" s="17">
        <v>1.5333333333333334</v>
      </c>
      <c r="L292" s="16">
        <v>422.19521362587795</v>
      </c>
      <c r="M292" s="61">
        <v>24630</v>
      </c>
      <c r="N292" s="21">
        <v>2</v>
      </c>
      <c r="O292" s="63">
        <v>12320</v>
      </c>
    </row>
    <row r="293" spans="1:15">
      <c r="A293" s="19" t="s">
        <v>572</v>
      </c>
      <c r="B293" s="20" t="s">
        <v>573</v>
      </c>
      <c r="C293" s="17">
        <v>25.2</v>
      </c>
      <c r="D293" s="16">
        <v>3247.4262624715143</v>
      </c>
      <c r="E293" s="17">
        <v>3.13</v>
      </c>
      <c r="F293" s="16">
        <v>7285.7138027268857</v>
      </c>
      <c r="G293" s="17">
        <v>1.1399999999999999</v>
      </c>
      <c r="H293" s="16">
        <v>10334.685766094493</v>
      </c>
      <c r="I293" s="17">
        <v>0.05</v>
      </c>
      <c r="J293" s="16">
        <v>5543.3450000000003</v>
      </c>
      <c r="K293" s="17">
        <v>199.58333333333334</v>
      </c>
      <c r="L293" s="16">
        <v>54954.213947498785</v>
      </c>
      <c r="M293" s="61">
        <v>81370</v>
      </c>
      <c r="N293" s="21">
        <v>2</v>
      </c>
      <c r="O293" s="63">
        <v>40690</v>
      </c>
    </row>
    <row r="294" spans="1:15">
      <c r="A294" s="19" t="s">
        <v>574</v>
      </c>
      <c r="B294" s="20" t="s">
        <v>575</v>
      </c>
      <c r="C294" s="17">
        <v>28.7</v>
      </c>
      <c r="D294" s="16">
        <v>3698.45768781478</v>
      </c>
      <c r="E294" s="17">
        <v>4.54</v>
      </c>
      <c r="F294" s="16">
        <v>10567.776570089476</v>
      </c>
      <c r="G294" s="17">
        <v>1.32</v>
      </c>
      <c r="H294" s="16">
        <v>11966.478255477836</v>
      </c>
      <c r="I294" s="17">
        <v>0.04</v>
      </c>
      <c r="J294" s="16">
        <v>4434.6759999999995</v>
      </c>
      <c r="K294" s="17">
        <v>159.13333333333333</v>
      </c>
      <c r="L294" s="16">
        <v>43816.520648911763</v>
      </c>
      <c r="M294" s="61">
        <v>74480</v>
      </c>
      <c r="N294" s="21">
        <v>2</v>
      </c>
      <c r="O294" s="63">
        <v>37240</v>
      </c>
    </row>
    <row r="295" spans="1:15">
      <c r="A295" s="19" t="s">
        <v>576</v>
      </c>
      <c r="B295" s="20" t="s">
        <v>577</v>
      </c>
      <c r="C295" s="17">
        <v>22.8</v>
      </c>
      <c r="D295" s="16">
        <v>2938.1475708075604</v>
      </c>
      <c r="E295" s="17">
        <v>4.84</v>
      </c>
      <c r="F295" s="16">
        <v>11266.087797187898</v>
      </c>
      <c r="G295" s="17">
        <v>1.63</v>
      </c>
      <c r="H295" s="16">
        <v>14776.787542749145</v>
      </c>
      <c r="I295" s="17">
        <v>0.05</v>
      </c>
      <c r="J295" s="16">
        <v>5543.3450000000003</v>
      </c>
      <c r="K295" s="17">
        <v>2.2000000000000002</v>
      </c>
      <c r="L295" s="16">
        <v>605.75834998495532</v>
      </c>
      <c r="M295" s="61">
        <v>35130</v>
      </c>
      <c r="N295" s="21">
        <v>2</v>
      </c>
      <c r="O295" s="63">
        <v>17570</v>
      </c>
    </row>
    <row r="296" spans="1:15">
      <c r="A296" s="19" t="s">
        <v>578</v>
      </c>
      <c r="B296" s="20" t="s">
        <v>579</v>
      </c>
      <c r="C296" s="17">
        <v>33.700000000000003</v>
      </c>
      <c r="D296" s="16">
        <v>4342.7882954480174</v>
      </c>
      <c r="E296" s="17">
        <v>5.47</v>
      </c>
      <c r="F296" s="16">
        <v>12732.541374094588</v>
      </c>
      <c r="G296" s="17">
        <v>1.97</v>
      </c>
      <c r="H296" s="16">
        <v>17859.062244917681</v>
      </c>
      <c r="I296" s="17">
        <v>0.09</v>
      </c>
      <c r="J296" s="16">
        <v>9978.0209999999988</v>
      </c>
      <c r="K296" s="17">
        <v>89.05</v>
      </c>
      <c r="L296" s="16">
        <v>24519.445939163757</v>
      </c>
      <c r="M296" s="117">
        <v>69430</v>
      </c>
      <c r="N296" s="21">
        <v>1</v>
      </c>
      <c r="O296" s="63">
        <v>69430</v>
      </c>
    </row>
    <row r="297" spans="1:15">
      <c r="A297" s="19" t="s">
        <v>580</v>
      </c>
      <c r="B297" s="20" t="s">
        <v>581</v>
      </c>
      <c r="C297" s="17">
        <v>13.6</v>
      </c>
      <c r="D297" s="16">
        <v>1752.5792527624044</v>
      </c>
      <c r="E297" s="17">
        <v>1.6400000000000001</v>
      </c>
      <c r="F297" s="16">
        <v>3817.4347081380483</v>
      </c>
      <c r="G297" s="17">
        <v>0.55000000000000004</v>
      </c>
      <c r="H297" s="16">
        <v>4986.0326064490991</v>
      </c>
      <c r="I297" s="17">
        <v>0.02</v>
      </c>
      <c r="J297" s="16">
        <v>2217.3379999999997</v>
      </c>
      <c r="K297" s="17">
        <v>4.6500000000000004</v>
      </c>
      <c r="L297" s="16">
        <v>1280.3528761045648</v>
      </c>
      <c r="M297" s="61">
        <v>14050</v>
      </c>
      <c r="N297" s="21">
        <v>1</v>
      </c>
      <c r="O297" s="63">
        <v>14050</v>
      </c>
    </row>
    <row r="298" spans="1:15">
      <c r="A298" s="19" t="s">
        <v>582</v>
      </c>
      <c r="B298" s="20" t="s">
        <v>583</v>
      </c>
      <c r="C298" s="17">
        <v>18.3</v>
      </c>
      <c r="D298" s="16">
        <v>2358.2500239376473</v>
      </c>
      <c r="E298" s="17">
        <v>2.4299999999999997</v>
      </c>
      <c r="F298" s="16">
        <v>5656.3209394972291</v>
      </c>
      <c r="G298" s="17">
        <v>0.74</v>
      </c>
      <c r="H298" s="16">
        <v>6708.4802341315144</v>
      </c>
      <c r="I298" s="17">
        <v>0</v>
      </c>
      <c r="J298" s="16">
        <v>0</v>
      </c>
      <c r="K298" s="17">
        <v>175.38333333333333</v>
      </c>
      <c r="L298" s="16">
        <v>48290.872097664273</v>
      </c>
      <c r="M298" s="117">
        <v>63010</v>
      </c>
      <c r="N298" s="21">
        <v>1</v>
      </c>
      <c r="O298" s="63">
        <v>63010</v>
      </c>
    </row>
    <row r="299" spans="1:15">
      <c r="A299" s="19" t="s">
        <v>584</v>
      </c>
      <c r="B299" s="20" t="s">
        <v>585</v>
      </c>
      <c r="C299" s="17">
        <v>33.5</v>
      </c>
      <c r="D299" s="16">
        <v>4317.0150711426877</v>
      </c>
      <c r="E299" s="17">
        <v>4.91</v>
      </c>
      <c r="F299" s="16">
        <v>11429.027083510866</v>
      </c>
      <c r="G299" s="17">
        <v>1.79</v>
      </c>
      <c r="H299" s="16">
        <v>16227.269755534338</v>
      </c>
      <c r="I299" s="17">
        <v>0.05</v>
      </c>
      <c r="J299" s="16">
        <v>5543.3450000000003</v>
      </c>
      <c r="K299" s="17">
        <v>329.91666666666669</v>
      </c>
      <c r="L299" s="16">
        <v>90840.807105698419</v>
      </c>
      <c r="M299" s="117">
        <v>128360</v>
      </c>
      <c r="N299" s="21">
        <v>1</v>
      </c>
      <c r="O299" s="63">
        <v>128360</v>
      </c>
    </row>
    <row r="300" spans="1:15">
      <c r="A300" s="19" t="s">
        <v>586</v>
      </c>
      <c r="B300" s="20" t="s">
        <v>587</v>
      </c>
      <c r="C300" s="17">
        <v>19.5</v>
      </c>
      <c r="D300" s="16">
        <v>2512.889369769624</v>
      </c>
      <c r="E300" s="17">
        <v>2.11</v>
      </c>
      <c r="F300" s="16">
        <v>4911.4556305922451</v>
      </c>
      <c r="G300" s="17">
        <v>0.7</v>
      </c>
      <c r="H300" s="16">
        <v>6345.8596809352157</v>
      </c>
      <c r="I300" s="17">
        <v>0</v>
      </c>
      <c r="J300" s="16">
        <v>0</v>
      </c>
      <c r="K300" s="17">
        <v>14.166666666666666</v>
      </c>
      <c r="L300" s="16">
        <v>3900.7166476303937</v>
      </c>
      <c r="M300" s="61">
        <v>17670</v>
      </c>
      <c r="N300" s="21">
        <v>1</v>
      </c>
      <c r="O300" s="63">
        <v>17670</v>
      </c>
    </row>
    <row r="301" spans="1:15">
      <c r="A301" s="19" t="s">
        <v>588</v>
      </c>
      <c r="B301" s="20" t="s">
        <v>589</v>
      </c>
      <c r="C301" s="17">
        <v>18.3</v>
      </c>
      <c r="D301" s="16">
        <v>2358.2500239376473</v>
      </c>
      <c r="E301" s="17">
        <v>4.9499999999999993</v>
      </c>
      <c r="F301" s="16">
        <v>11522.135247123984</v>
      </c>
      <c r="G301" s="17">
        <v>1.38</v>
      </c>
      <c r="H301" s="16">
        <v>12510.409085272282</v>
      </c>
      <c r="I301" s="17">
        <v>0.03</v>
      </c>
      <c r="J301" s="16">
        <v>3326.0069999999996</v>
      </c>
      <c r="K301" s="17">
        <v>0</v>
      </c>
      <c r="L301" s="16">
        <v>0</v>
      </c>
      <c r="M301" s="61">
        <v>29720</v>
      </c>
      <c r="N301" s="21">
        <v>2</v>
      </c>
      <c r="O301" s="63">
        <v>14860</v>
      </c>
    </row>
    <row r="302" spans="1:15">
      <c r="A302" s="19" t="s">
        <v>590</v>
      </c>
      <c r="B302" s="20" t="s">
        <v>591</v>
      </c>
      <c r="C302" s="17">
        <v>28.5</v>
      </c>
      <c r="D302" s="16">
        <v>3672.6844635094508</v>
      </c>
      <c r="E302" s="17">
        <v>5.84</v>
      </c>
      <c r="F302" s="16">
        <v>13593.791887515978</v>
      </c>
      <c r="G302" s="17">
        <v>1.81</v>
      </c>
      <c r="H302" s="16">
        <v>16408.580032132486</v>
      </c>
      <c r="I302" s="17">
        <v>0.01</v>
      </c>
      <c r="J302" s="16">
        <v>1108.6689999999999</v>
      </c>
      <c r="K302" s="17">
        <v>0</v>
      </c>
      <c r="L302" s="16">
        <v>0</v>
      </c>
      <c r="M302" s="61">
        <v>34780</v>
      </c>
      <c r="N302" s="21">
        <v>2</v>
      </c>
      <c r="O302" s="63">
        <v>17390</v>
      </c>
    </row>
    <row r="303" spans="1:15">
      <c r="A303" s="19" t="s">
        <v>592</v>
      </c>
      <c r="B303" s="20" t="s">
        <v>593</v>
      </c>
      <c r="C303" s="17">
        <v>27.7</v>
      </c>
      <c r="D303" s="16">
        <v>3569.5915662881325</v>
      </c>
      <c r="E303" s="17">
        <v>4.42</v>
      </c>
      <c r="F303" s="16">
        <v>10288.452079250106</v>
      </c>
      <c r="G303" s="17">
        <v>0.9</v>
      </c>
      <c r="H303" s="16">
        <v>8158.9624469167065</v>
      </c>
      <c r="I303" s="17">
        <v>0</v>
      </c>
      <c r="J303" s="16">
        <v>0</v>
      </c>
      <c r="K303" s="17">
        <v>0</v>
      </c>
      <c r="L303" s="16">
        <v>0</v>
      </c>
      <c r="M303" s="61">
        <v>22020</v>
      </c>
      <c r="N303" s="21">
        <v>2</v>
      </c>
      <c r="O303" s="63">
        <v>11010</v>
      </c>
    </row>
    <row r="304" spans="1:15">
      <c r="A304" s="19" t="s">
        <v>594</v>
      </c>
      <c r="B304" s="20" t="s">
        <v>595</v>
      </c>
      <c r="C304" s="17">
        <v>35.9</v>
      </c>
      <c r="D304" s="16">
        <v>4626.2937628066411</v>
      </c>
      <c r="E304" s="17">
        <v>8.0299999999999994</v>
      </c>
      <c r="F304" s="16">
        <v>18691.463845334467</v>
      </c>
      <c r="G304" s="17">
        <v>3.94</v>
      </c>
      <c r="H304" s="16">
        <v>35718.124489835362</v>
      </c>
      <c r="I304" s="17">
        <v>0.1</v>
      </c>
      <c r="J304" s="16">
        <v>11086.69</v>
      </c>
      <c r="K304" s="17">
        <v>0</v>
      </c>
      <c r="L304" s="16">
        <v>0</v>
      </c>
      <c r="M304" s="61">
        <v>70120</v>
      </c>
      <c r="N304" s="21">
        <v>2</v>
      </c>
      <c r="O304" s="63">
        <v>35060</v>
      </c>
    </row>
    <row r="305" spans="1:15">
      <c r="A305" s="19" t="s">
        <v>596</v>
      </c>
      <c r="B305" s="20" t="s">
        <v>597</v>
      </c>
      <c r="C305" s="17">
        <v>20.7</v>
      </c>
      <c r="D305" s="16">
        <v>2667.5287156016011</v>
      </c>
      <c r="E305" s="17">
        <v>7.49</v>
      </c>
      <c r="F305" s="16">
        <v>17434.503636557307</v>
      </c>
      <c r="G305" s="17">
        <v>3.83</v>
      </c>
      <c r="H305" s="16">
        <v>34720.917968545538</v>
      </c>
      <c r="I305" s="17">
        <v>0</v>
      </c>
      <c r="J305" s="16">
        <v>0</v>
      </c>
      <c r="K305" s="17">
        <v>0</v>
      </c>
      <c r="L305" s="16">
        <v>0</v>
      </c>
      <c r="M305" s="61">
        <v>54820</v>
      </c>
      <c r="N305" s="21">
        <v>2</v>
      </c>
      <c r="O305" s="63">
        <v>27410</v>
      </c>
    </row>
    <row r="306" spans="1:15">
      <c r="A306" s="19" t="s">
        <v>598</v>
      </c>
      <c r="B306" s="20" t="s">
        <v>599</v>
      </c>
      <c r="C306" s="17">
        <v>21.2</v>
      </c>
      <c r="D306" s="16">
        <v>2731.9617763649244</v>
      </c>
      <c r="E306" s="17">
        <v>7.6300000000000008</v>
      </c>
      <c r="F306" s="16">
        <v>17760.382209203239</v>
      </c>
      <c r="G306" s="17">
        <v>3.19</v>
      </c>
      <c r="H306" s="16">
        <v>28918.98911740477</v>
      </c>
      <c r="I306" s="17">
        <v>0.02</v>
      </c>
      <c r="J306" s="16">
        <v>2217.3379999999997</v>
      </c>
      <c r="K306" s="17">
        <v>13.05</v>
      </c>
      <c r="L306" s="16">
        <v>3593.2483942289396</v>
      </c>
      <c r="M306" s="61">
        <v>55220</v>
      </c>
      <c r="N306" s="21">
        <v>2</v>
      </c>
      <c r="O306" s="63">
        <v>27610</v>
      </c>
    </row>
    <row r="307" spans="1:15">
      <c r="A307" s="19" t="s">
        <v>600</v>
      </c>
      <c r="B307" s="20" t="s">
        <v>601</v>
      </c>
      <c r="C307" s="17">
        <v>24.6</v>
      </c>
      <c r="D307" s="16">
        <v>3170.1065895555262</v>
      </c>
      <c r="E307" s="17">
        <v>6.6</v>
      </c>
      <c r="F307" s="16">
        <v>15362.846996165315</v>
      </c>
      <c r="G307" s="17">
        <v>2.61</v>
      </c>
      <c r="H307" s="16">
        <v>23660.991096058446</v>
      </c>
      <c r="I307" s="17">
        <v>0.04</v>
      </c>
      <c r="J307" s="16">
        <v>4434.6759999999995</v>
      </c>
      <c r="K307" s="17">
        <v>11.566666666666666</v>
      </c>
      <c r="L307" s="16">
        <v>3184.8204158299923</v>
      </c>
      <c r="M307" s="61">
        <v>49810</v>
      </c>
      <c r="N307" s="21">
        <v>2</v>
      </c>
      <c r="O307" s="63">
        <v>24910</v>
      </c>
    </row>
    <row r="308" spans="1:15">
      <c r="A308" s="19" t="s">
        <v>602</v>
      </c>
      <c r="B308" s="20" t="s">
        <v>603</v>
      </c>
      <c r="C308" s="17">
        <v>28.6</v>
      </c>
      <c r="D308" s="16">
        <v>3685.5710756621156</v>
      </c>
      <c r="E308" s="17">
        <v>4.6399999999999997</v>
      </c>
      <c r="F308" s="16">
        <v>10800.546979122282</v>
      </c>
      <c r="G308" s="17">
        <v>1.99</v>
      </c>
      <c r="H308" s="16">
        <v>18040.37252151583</v>
      </c>
      <c r="I308" s="17">
        <v>0.05</v>
      </c>
      <c r="J308" s="16">
        <v>5543.3450000000003</v>
      </c>
      <c r="K308" s="17">
        <v>10.016666666666667</v>
      </c>
      <c r="L308" s="16">
        <v>2758.0361237951374</v>
      </c>
      <c r="M308" s="61">
        <v>40830</v>
      </c>
      <c r="N308" s="21">
        <v>2</v>
      </c>
      <c r="O308" s="63">
        <v>20420</v>
      </c>
    </row>
    <row r="309" spans="1:15">
      <c r="A309" s="19" t="s">
        <v>604</v>
      </c>
      <c r="B309" s="20" t="s">
        <v>605</v>
      </c>
      <c r="C309" s="17">
        <v>25.3</v>
      </c>
      <c r="D309" s="16">
        <v>3260.3128746241791</v>
      </c>
      <c r="E309" s="17">
        <v>6.53</v>
      </c>
      <c r="F309" s="16">
        <v>15199.907709842351</v>
      </c>
      <c r="G309" s="17">
        <v>3.39</v>
      </c>
      <c r="H309" s="16">
        <v>30732.091883386263</v>
      </c>
      <c r="I309" s="17">
        <v>0</v>
      </c>
      <c r="J309" s="16">
        <v>0</v>
      </c>
      <c r="K309" s="17">
        <v>141.03333333333333</v>
      </c>
      <c r="L309" s="16">
        <v>38832.781496762815</v>
      </c>
      <c r="M309" s="61">
        <v>88030</v>
      </c>
      <c r="N309" s="21">
        <v>2</v>
      </c>
      <c r="O309" s="63">
        <v>44020</v>
      </c>
    </row>
    <row r="310" spans="1:15">
      <c r="A310" s="19" t="s">
        <v>606</v>
      </c>
      <c r="B310" s="20" t="s">
        <v>607</v>
      </c>
      <c r="C310" s="17">
        <v>20.5</v>
      </c>
      <c r="D310" s="16">
        <v>2641.7554912962714</v>
      </c>
      <c r="E310" s="17">
        <v>4.13</v>
      </c>
      <c r="F310" s="16">
        <v>9613.4178930549624</v>
      </c>
      <c r="G310" s="17">
        <v>1.7</v>
      </c>
      <c r="H310" s="16">
        <v>15411.373510842666</v>
      </c>
      <c r="I310" s="17">
        <v>0</v>
      </c>
      <c r="J310" s="16">
        <v>0</v>
      </c>
      <c r="K310" s="17">
        <v>152.18333333333334</v>
      </c>
      <c r="L310" s="16">
        <v>41902.874952368387</v>
      </c>
      <c r="M310" s="61">
        <v>69570</v>
      </c>
      <c r="N310" s="21">
        <v>2</v>
      </c>
      <c r="O310" s="63">
        <v>34790</v>
      </c>
    </row>
    <row r="311" spans="1:15">
      <c r="A311" s="19" t="s">
        <v>608</v>
      </c>
      <c r="B311" s="20" t="s">
        <v>609</v>
      </c>
      <c r="C311" s="17">
        <v>26.2</v>
      </c>
      <c r="D311" s="16">
        <v>3376.2923839981613</v>
      </c>
      <c r="E311" s="17">
        <v>7.17</v>
      </c>
      <c r="F311" s="16">
        <v>16689.638327652319</v>
      </c>
      <c r="G311" s="17">
        <v>2.81</v>
      </c>
      <c r="H311" s="16">
        <v>25474.093862039939</v>
      </c>
      <c r="I311" s="17">
        <v>0.03</v>
      </c>
      <c r="J311" s="16">
        <v>3326.0069999999996</v>
      </c>
      <c r="K311" s="17">
        <v>3.3333333333333333E-2</v>
      </c>
      <c r="L311" s="16">
        <v>9.1781568179538677</v>
      </c>
      <c r="M311" s="61">
        <v>48880</v>
      </c>
      <c r="N311" s="21">
        <v>2</v>
      </c>
      <c r="O311" s="63">
        <v>24440</v>
      </c>
    </row>
    <row r="312" spans="1:15">
      <c r="A312" s="19" t="s">
        <v>610</v>
      </c>
      <c r="B312" s="20" t="s">
        <v>611</v>
      </c>
      <c r="C312" s="17">
        <v>18.399999999999999</v>
      </c>
      <c r="D312" s="16">
        <v>2371.1366360903116</v>
      </c>
      <c r="E312" s="17">
        <v>3.5300000000000002</v>
      </c>
      <c r="F312" s="16">
        <v>8216.7954388581165</v>
      </c>
      <c r="G312" s="17">
        <v>1.05</v>
      </c>
      <c r="H312" s="16">
        <v>9518.7895214028249</v>
      </c>
      <c r="I312" s="17">
        <v>0</v>
      </c>
      <c r="J312" s="16">
        <v>0</v>
      </c>
      <c r="K312" s="17">
        <v>14.816666666666666</v>
      </c>
      <c r="L312" s="16">
        <v>4079.6907055804945</v>
      </c>
      <c r="M312" s="61">
        <v>24190</v>
      </c>
      <c r="N312" s="21">
        <v>2</v>
      </c>
      <c r="O312" s="63">
        <v>12100</v>
      </c>
    </row>
    <row r="313" spans="1:15">
      <c r="A313" s="19" t="s">
        <v>612</v>
      </c>
      <c r="B313" s="20" t="s">
        <v>613</v>
      </c>
      <c r="C313" s="17">
        <v>35.1</v>
      </c>
      <c r="D313" s="16">
        <v>4523.2008655853233</v>
      </c>
      <c r="E313" s="17">
        <v>4.7</v>
      </c>
      <c r="F313" s="16">
        <v>10940.209224541968</v>
      </c>
      <c r="G313" s="17">
        <v>1.82</v>
      </c>
      <c r="H313" s="16">
        <v>16499.235170431562</v>
      </c>
      <c r="I313" s="17">
        <v>0.01</v>
      </c>
      <c r="J313" s="16">
        <v>1108.6689999999999</v>
      </c>
      <c r="K313" s="17">
        <v>3.35</v>
      </c>
      <c r="L313" s="16">
        <v>922.40476020436381</v>
      </c>
      <c r="M313" s="61">
        <v>33990</v>
      </c>
      <c r="N313" s="21">
        <v>2</v>
      </c>
      <c r="O313" s="63">
        <v>17000</v>
      </c>
    </row>
    <row r="314" spans="1:15">
      <c r="A314" s="19" t="s">
        <v>614</v>
      </c>
      <c r="B314" s="20" t="s">
        <v>615</v>
      </c>
      <c r="C314" s="17">
        <v>23.2</v>
      </c>
      <c r="D314" s="16">
        <v>2989.6940194182193</v>
      </c>
      <c r="E314" s="17">
        <v>5.0299999999999994</v>
      </c>
      <c r="F314" s="16">
        <v>11708.351574350232</v>
      </c>
      <c r="G314" s="17">
        <v>2.46</v>
      </c>
      <c r="H314" s="16">
        <v>22301.164021572331</v>
      </c>
      <c r="I314" s="17">
        <v>0</v>
      </c>
      <c r="J314" s="16">
        <v>0</v>
      </c>
      <c r="K314" s="17">
        <v>69.650000000000006</v>
      </c>
      <c r="L314" s="16">
        <v>19177.75867111461</v>
      </c>
      <c r="M314" s="117">
        <v>56180</v>
      </c>
      <c r="N314" s="21">
        <v>1</v>
      </c>
      <c r="O314" s="63">
        <v>56180</v>
      </c>
    </row>
    <row r="315" spans="1:15">
      <c r="A315" s="19" t="s">
        <v>616</v>
      </c>
      <c r="B315" s="20" t="s">
        <v>617</v>
      </c>
      <c r="C315" s="17">
        <v>17.100000000000001</v>
      </c>
      <c r="D315" s="16">
        <v>2203.6106781056706</v>
      </c>
      <c r="E315" s="17">
        <v>4.22</v>
      </c>
      <c r="F315" s="16">
        <v>9822.9112611844903</v>
      </c>
      <c r="G315" s="17">
        <v>1.67</v>
      </c>
      <c r="H315" s="16">
        <v>15139.408095945444</v>
      </c>
      <c r="I315" s="17">
        <v>0.05</v>
      </c>
      <c r="J315" s="16">
        <v>5543.3450000000003</v>
      </c>
      <c r="K315" s="17">
        <v>0</v>
      </c>
      <c r="L315" s="16">
        <v>0</v>
      </c>
      <c r="M315" s="61">
        <v>32710</v>
      </c>
      <c r="N315" s="21">
        <v>1</v>
      </c>
      <c r="O315" s="63">
        <v>32710</v>
      </c>
    </row>
    <row r="316" spans="1:15">
      <c r="A316" s="19" t="s">
        <v>618</v>
      </c>
      <c r="B316" s="20" t="s">
        <v>619</v>
      </c>
      <c r="C316" s="17">
        <v>122.3</v>
      </c>
      <c r="D316" s="16">
        <v>15760.326662708976</v>
      </c>
      <c r="E316" s="17">
        <v>3.5599999999999996</v>
      </c>
      <c r="F316" s="16">
        <v>8286.6265615679586</v>
      </c>
      <c r="G316" s="17">
        <v>1.28</v>
      </c>
      <c r="H316" s="16">
        <v>11603.857702281539</v>
      </c>
      <c r="I316" s="17">
        <v>0.01</v>
      </c>
      <c r="J316" s="16">
        <v>1108.6689999999999</v>
      </c>
      <c r="K316" s="17">
        <v>0</v>
      </c>
      <c r="L316" s="16">
        <v>0</v>
      </c>
      <c r="M316" s="61">
        <v>36760</v>
      </c>
      <c r="N316" s="21">
        <v>1</v>
      </c>
      <c r="O316" s="63">
        <v>36760</v>
      </c>
    </row>
    <row r="317" spans="1:15">
      <c r="A317" s="19" t="s">
        <v>620</v>
      </c>
      <c r="B317" s="20" t="s">
        <v>621</v>
      </c>
      <c r="C317" s="17">
        <v>27.1</v>
      </c>
      <c r="D317" s="16">
        <v>3492.2718933721444</v>
      </c>
      <c r="E317" s="17">
        <v>1.69</v>
      </c>
      <c r="F317" s="16">
        <v>3933.8199126544523</v>
      </c>
      <c r="G317" s="17">
        <v>0.53</v>
      </c>
      <c r="H317" s="16">
        <v>4804.7223298509498</v>
      </c>
      <c r="I317" s="17">
        <v>0.04</v>
      </c>
      <c r="J317" s="16">
        <v>4434.6759999999995</v>
      </c>
      <c r="K317" s="17">
        <v>7.2</v>
      </c>
      <c r="L317" s="16">
        <v>1982.4818726780356</v>
      </c>
      <c r="M317" s="61">
        <v>18650</v>
      </c>
      <c r="N317" s="21">
        <v>1</v>
      </c>
      <c r="O317" s="63">
        <v>18650</v>
      </c>
    </row>
    <row r="318" spans="1:15">
      <c r="A318" s="19" t="s">
        <v>622</v>
      </c>
      <c r="B318" s="20" t="s">
        <v>623</v>
      </c>
      <c r="C318" s="17">
        <v>11.5</v>
      </c>
      <c r="D318" s="16">
        <v>1481.9603975564451</v>
      </c>
      <c r="E318" s="17">
        <v>3.01</v>
      </c>
      <c r="F318" s="16">
        <v>7006.3893118875149</v>
      </c>
      <c r="G318" s="17">
        <v>1.5</v>
      </c>
      <c r="H318" s="16">
        <v>13598.270744861176</v>
      </c>
      <c r="I318" s="17">
        <v>0</v>
      </c>
      <c r="J318" s="16">
        <v>0</v>
      </c>
      <c r="K318" s="17">
        <v>179.35</v>
      </c>
      <c r="L318" s="16">
        <v>49383.072759000788</v>
      </c>
      <c r="M318" s="117">
        <v>71470</v>
      </c>
      <c r="N318" s="21">
        <v>1</v>
      </c>
      <c r="O318" s="63">
        <v>71470</v>
      </c>
    </row>
    <row r="319" spans="1:15">
      <c r="A319" s="19" t="s">
        <v>624</v>
      </c>
      <c r="B319" s="20" t="s">
        <v>625</v>
      </c>
      <c r="C319" s="17">
        <v>31.4</v>
      </c>
      <c r="D319" s="16">
        <v>4046.3962159367279</v>
      </c>
      <c r="E319" s="17">
        <v>5.96</v>
      </c>
      <c r="F319" s="16">
        <v>13873.116378355346</v>
      </c>
      <c r="G319" s="17">
        <v>2.52</v>
      </c>
      <c r="H319" s="16">
        <v>22845.094851366779</v>
      </c>
      <c r="I319" s="17">
        <v>0.14000000000000001</v>
      </c>
      <c r="J319" s="16">
        <v>15521.366</v>
      </c>
      <c r="K319" s="17">
        <v>3.2833333333333332</v>
      </c>
      <c r="L319" s="16">
        <v>904.04844656845603</v>
      </c>
      <c r="M319" s="61">
        <v>57190</v>
      </c>
      <c r="N319" s="21">
        <v>2</v>
      </c>
      <c r="O319" s="63">
        <v>28600</v>
      </c>
    </row>
    <row r="320" spans="1:15">
      <c r="A320" s="19" t="s">
        <v>626</v>
      </c>
      <c r="B320" s="20" t="s">
        <v>627</v>
      </c>
      <c r="C320" s="17">
        <v>36.1</v>
      </c>
      <c r="D320" s="16">
        <v>4652.0669871119708</v>
      </c>
      <c r="E320" s="17">
        <v>7.8800000000000008</v>
      </c>
      <c r="F320" s="16">
        <v>18342.308231785257</v>
      </c>
      <c r="G320" s="17">
        <v>3.91</v>
      </c>
      <c r="H320" s="16">
        <v>35446.159074938136</v>
      </c>
      <c r="I320" s="17">
        <v>0.04</v>
      </c>
      <c r="J320" s="16">
        <v>4434.6759999999995</v>
      </c>
      <c r="K320" s="17">
        <v>1.9166666666666667</v>
      </c>
      <c r="L320" s="16">
        <v>527.74401703234741</v>
      </c>
      <c r="M320" s="61">
        <v>63400</v>
      </c>
      <c r="N320" s="21">
        <v>2</v>
      </c>
      <c r="O320" s="63">
        <v>31700</v>
      </c>
    </row>
    <row r="321" spans="1:15">
      <c r="A321" s="19" t="s">
        <v>628</v>
      </c>
      <c r="B321" s="20" t="s">
        <v>629</v>
      </c>
      <c r="C321" s="17">
        <v>41</v>
      </c>
      <c r="D321" s="16">
        <v>5283.5109825925429</v>
      </c>
      <c r="E321" s="17">
        <v>5.82</v>
      </c>
      <c r="F321" s="16">
        <v>13547.237805709416</v>
      </c>
      <c r="G321" s="17">
        <v>2.42</v>
      </c>
      <c r="H321" s="16">
        <v>21938.543468376032</v>
      </c>
      <c r="I321" s="17">
        <v>0.02</v>
      </c>
      <c r="J321" s="16">
        <v>2217.3379999999997</v>
      </c>
      <c r="K321" s="17">
        <v>102.43333333333334</v>
      </c>
      <c r="L321" s="16">
        <v>28204.475901572237</v>
      </c>
      <c r="M321" s="61">
        <v>71190</v>
      </c>
      <c r="N321" s="21">
        <v>2</v>
      </c>
      <c r="O321" s="63">
        <v>35600</v>
      </c>
    </row>
    <row r="322" spans="1:15">
      <c r="A322" s="19" t="s">
        <v>630</v>
      </c>
      <c r="B322" s="20" t="s">
        <v>631</v>
      </c>
      <c r="C322" s="17">
        <v>28.2</v>
      </c>
      <c r="D322" s="16">
        <v>3634.0246270514563</v>
      </c>
      <c r="E322" s="17">
        <v>8.27</v>
      </c>
      <c r="F322" s="16">
        <v>19250.112827013207</v>
      </c>
      <c r="G322" s="17">
        <v>3.69</v>
      </c>
      <c r="H322" s="16">
        <v>33451.746032358496</v>
      </c>
      <c r="I322" s="17">
        <v>0</v>
      </c>
      <c r="J322" s="16">
        <v>0</v>
      </c>
      <c r="K322" s="17">
        <v>12.183333333333334</v>
      </c>
      <c r="L322" s="16">
        <v>3354.6163169621386</v>
      </c>
      <c r="M322" s="61">
        <v>59690</v>
      </c>
      <c r="N322" s="21">
        <v>2</v>
      </c>
      <c r="O322" s="63">
        <v>29850</v>
      </c>
    </row>
    <row r="323" spans="1:15">
      <c r="A323" s="19" t="s">
        <v>632</v>
      </c>
      <c r="B323" s="20" t="s">
        <v>633</v>
      </c>
      <c r="C323" s="17">
        <v>29.7</v>
      </c>
      <c r="D323" s="16">
        <v>3827.3238093414275</v>
      </c>
      <c r="E323" s="17">
        <v>10.5</v>
      </c>
      <c r="F323" s="16">
        <v>24440.89294844482</v>
      </c>
      <c r="G323" s="17">
        <v>4.99</v>
      </c>
      <c r="H323" s="16">
        <v>45236.914011238187</v>
      </c>
      <c r="I323" s="17">
        <v>0.05</v>
      </c>
      <c r="J323" s="16">
        <v>5543.3450000000003</v>
      </c>
      <c r="K323" s="17">
        <v>0</v>
      </c>
      <c r="L323" s="16">
        <v>0</v>
      </c>
      <c r="M323" s="61">
        <v>79050</v>
      </c>
      <c r="N323" s="21">
        <v>2</v>
      </c>
      <c r="O323" s="63">
        <v>39530</v>
      </c>
    </row>
    <row r="324" spans="1:15">
      <c r="A324" s="19" t="s">
        <v>634</v>
      </c>
      <c r="B324" s="20" t="s">
        <v>635</v>
      </c>
      <c r="C324" s="17">
        <v>39.200000000000003</v>
      </c>
      <c r="D324" s="16">
        <v>5051.5519638445785</v>
      </c>
      <c r="E324" s="17">
        <v>9.73</v>
      </c>
      <c r="F324" s="16">
        <v>22648.560798892202</v>
      </c>
      <c r="G324" s="17">
        <v>4.38</v>
      </c>
      <c r="H324" s="16">
        <v>39706.95057499464</v>
      </c>
      <c r="I324" s="17">
        <v>0.02</v>
      </c>
      <c r="J324" s="16">
        <v>2217.3379999999997</v>
      </c>
      <c r="K324" s="17">
        <v>1.4333333333333333</v>
      </c>
      <c r="L324" s="16">
        <v>394.66074317201634</v>
      </c>
      <c r="M324" s="61">
        <v>70020</v>
      </c>
      <c r="N324" s="21">
        <v>2</v>
      </c>
      <c r="O324" s="63">
        <v>35010</v>
      </c>
    </row>
    <row r="325" spans="1:15">
      <c r="A325" s="19" t="s">
        <v>636</v>
      </c>
      <c r="B325" s="20" t="s">
        <v>637</v>
      </c>
      <c r="C325" s="17">
        <v>16.399999999999999</v>
      </c>
      <c r="D325" s="16">
        <v>2113.4043930370171</v>
      </c>
      <c r="E325" s="17">
        <v>4.49</v>
      </c>
      <c r="F325" s="16">
        <v>10451.391365573072</v>
      </c>
      <c r="G325" s="17">
        <v>1.92</v>
      </c>
      <c r="H325" s="16">
        <v>17405.786553422306</v>
      </c>
      <c r="I325" s="17">
        <v>0.02</v>
      </c>
      <c r="J325" s="16">
        <v>2217.3379999999997</v>
      </c>
      <c r="K325" s="17">
        <v>1.4166666666666667</v>
      </c>
      <c r="L325" s="16">
        <v>390.07166476303939</v>
      </c>
      <c r="M325" s="61">
        <v>32580</v>
      </c>
      <c r="N325" s="21">
        <v>2</v>
      </c>
      <c r="O325" s="63">
        <v>16290</v>
      </c>
    </row>
    <row r="326" spans="1:15">
      <c r="A326" s="19" t="s">
        <v>638</v>
      </c>
      <c r="B326" s="20" t="s">
        <v>639</v>
      </c>
      <c r="C326" s="17">
        <v>21.4</v>
      </c>
      <c r="D326" s="16">
        <v>2757.7350006702541</v>
      </c>
      <c r="E326" s="17">
        <v>5.14</v>
      </c>
      <c r="F326" s="16">
        <v>11964.39902428632</v>
      </c>
      <c r="G326" s="17">
        <v>2.0699999999999998</v>
      </c>
      <c r="H326" s="16">
        <v>18765.613627908424</v>
      </c>
      <c r="I326" s="17">
        <v>0.05</v>
      </c>
      <c r="J326" s="16">
        <v>5543.3450000000003</v>
      </c>
      <c r="K326" s="17">
        <v>292.68333333333334</v>
      </c>
      <c r="L326" s="16">
        <v>80588.805940043938</v>
      </c>
      <c r="M326" s="117">
        <v>119620</v>
      </c>
      <c r="N326" s="21">
        <v>2</v>
      </c>
      <c r="O326" s="63">
        <v>59810</v>
      </c>
    </row>
    <row r="327" spans="1:15">
      <c r="A327" s="19" t="s">
        <v>640</v>
      </c>
      <c r="B327" s="20" t="s">
        <v>641</v>
      </c>
      <c r="C327" s="17">
        <v>18</v>
      </c>
      <c r="D327" s="16">
        <v>2319.5901874796532</v>
      </c>
      <c r="E327" s="17">
        <v>4.05</v>
      </c>
      <c r="F327" s="16">
        <v>9427.2015658287164</v>
      </c>
      <c r="G327" s="17">
        <v>1.46</v>
      </c>
      <c r="H327" s="16">
        <v>13235.650191664879</v>
      </c>
      <c r="I327" s="17">
        <v>0.04</v>
      </c>
      <c r="J327" s="16">
        <v>4434.6759999999995</v>
      </c>
      <c r="K327" s="17">
        <v>122.75</v>
      </c>
      <c r="L327" s="16">
        <v>33798.562482115121</v>
      </c>
      <c r="M327" s="61">
        <v>63220</v>
      </c>
      <c r="N327" s="21">
        <v>2</v>
      </c>
      <c r="O327" s="63">
        <v>31610</v>
      </c>
    </row>
    <row r="328" spans="1:15">
      <c r="A328" s="19" t="s">
        <v>642</v>
      </c>
      <c r="B328" s="20" t="s">
        <v>643</v>
      </c>
      <c r="C328" s="17">
        <v>23.7</v>
      </c>
      <c r="D328" s="16">
        <v>3054.1270801815431</v>
      </c>
      <c r="E328" s="17">
        <v>3.9799999999999995</v>
      </c>
      <c r="F328" s="16">
        <v>9264.2622795057505</v>
      </c>
      <c r="G328" s="17">
        <v>1.18</v>
      </c>
      <c r="H328" s="16">
        <v>10697.306319290792</v>
      </c>
      <c r="I328" s="17">
        <v>0</v>
      </c>
      <c r="J328" s="16">
        <v>0</v>
      </c>
      <c r="K328" s="17">
        <v>142.83333333333334</v>
      </c>
      <c r="L328" s="16">
        <v>39328.401964932331</v>
      </c>
      <c r="M328" s="61">
        <v>62340</v>
      </c>
      <c r="N328" s="21">
        <v>2</v>
      </c>
      <c r="O328" s="63">
        <v>31170</v>
      </c>
    </row>
    <row r="329" spans="1:15">
      <c r="A329" s="19" t="s">
        <v>644</v>
      </c>
      <c r="B329" s="20" t="s">
        <v>645</v>
      </c>
      <c r="C329" s="17">
        <v>17.8</v>
      </c>
      <c r="D329" s="16">
        <v>2293.8169631743235</v>
      </c>
      <c r="E329" s="17">
        <v>4.1899999999999995</v>
      </c>
      <c r="F329" s="16">
        <v>9753.0801384746464</v>
      </c>
      <c r="G329" s="17">
        <v>1.08</v>
      </c>
      <c r="H329" s="16">
        <v>9790.7549363000489</v>
      </c>
      <c r="I329" s="17">
        <v>0.04</v>
      </c>
      <c r="J329" s="16">
        <v>4434.6759999999995</v>
      </c>
      <c r="K329" s="17">
        <v>0</v>
      </c>
      <c r="L329" s="16">
        <v>0</v>
      </c>
      <c r="M329" s="61">
        <v>26270</v>
      </c>
      <c r="N329" s="21">
        <v>2</v>
      </c>
      <c r="O329" s="63">
        <v>13140</v>
      </c>
    </row>
    <row r="330" spans="1:15">
      <c r="A330" s="19" t="s">
        <v>646</v>
      </c>
      <c r="B330" s="20" t="s">
        <v>647</v>
      </c>
      <c r="C330" s="17">
        <v>30.9</v>
      </c>
      <c r="D330" s="16">
        <v>3981.9631551734042</v>
      </c>
      <c r="E330" s="17">
        <v>10.27</v>
      </c>
      <c r="F330" s="16">
        <v>23905.521007669362</v>
      </c>
      <c r="G330" s="17">
        <v>5.05</v>
      </c>
      <c r="H330" s="16">
        <v>45780.844841032631</v>
      </c>
      <c r="I330" s="17">
        <v>0.08</v>
      </c>
      <c r="J330" s="16">
        <v>8869.351999999999</v>
      </c>
      <c r="K330" s="17">
        <v>0.45</v>
      </c>
      <c r="L330" s="16">
        <v>123.90511704237723</v>
      </c>
      <c r="M330" s="61">
        <v>82660</v>
      </c>
      <c r="N330" s="21">
        <v>2</v>
      </c>
      <c r="O330" s="63">
        <v>41330</v>
      </c>
    </row>
    <row r="331" spans="1:15">
      <c r="A331" s="19" t="s">
        <v>648</v>
      </c>
      <c r="B331" s="20" t="s">
        <v>649</v>
      </c>
      <c r="C331" s="17">
        <v>18.100000000000001</v>
      </c>
      <c r="D331" s="16">
        <v>2332.476799632318</v>
      </c>
      <c r="E331" s="17">
        <v>5.01</v>
      </c>
      <c r="F331" s="16">
        <v>11661.79749254367</v>
      </c>
      <c r="G331" s="17">
        <v>1.87</v>
      </c>
      <c r="H331" s="16">
        <v>16952.510861926934</v>
      </c>
      <c r="I331" s="17">
        <v>0.09</v>
      </c>
      <c r="J331" s="16">
        <v>9978.0209999999988</v>
      </c>
      <c r="K331" s="17">
        <v>2.3833333333333333</v>
      </c>
      <c r="L331" s="16">
        <v>656.23821248370155</v>
      </c>
      <c r="M331" s="61">
        <v>41580</v>
      </c>
      <c r="N331" s="21">
        <v>2</v>
      </c>
      <c r="O331" s="63">
        <v>20790</v>
      </c>
    </row>
    <row r="332" spans="1:15">
      <c r="A332" s="19" t="s">
        <v>650</v>
      </c>
      <c r="B332" s="20" t="s">
        <v>651</v>
      </c>
      <c r="C332" s="17">
        <v>19.2</v>
      </c>
      <c r="D332" s="16">
        <v>2474.2295333116299</v>
      </c>
      <c r="E332" s="17">
        <v>1.56</v>
      </c>
      <c r="F332" s="16">
        <v>3631.2183809118023</v>
      </c>
      <c r="G332" s="17">
        <v>0.65</v>
      </c>
      <c r="H332" s="16">
        <v>5892.5839894398441</v>
      </c>
      <c r="I332" s="17">
        <v>0.01</v>
      </c>
      <c r="J332" s="16">
        <v>1108.6689999999999</v>
      </c>
      <c r="K332" s="17">
        <v>96.38333333333334</v>
      </c>
      <c r="L332" s="16">
        <v>26538.640439113613</v>
      </c>
      <c r="M332" s="61">
        <v>39650</v>
      </c>
      <c r="N332" s="21">
        <v>1</v>
      </c>
      <c r="O332" s="63">
        <v>39650</v>
      </c>
    </row>
    <row r="333" spans="1:15">
      <c r="A333" s="19" t="s">
        <v>652</v>
      </c>
      <c r="B333" s="20" t="s">
        <v>653</v>
      </c>
      <c r="C333" s="17">
        <v>22.3</v>
      </c>
      <c r="D333" s="16">
        <v>2873.7145100442367</v>
      </c>
      <c r="E333" s="17">
        <v>4.5</v>
      </c>
      <c r="F333" s="16">
        <v>10474.668406476352</v>
      </c>
      <c r="G333" s="17">
        <v>2.06</v>
      </c>
      <c r="H333" s="16">
        <v>18674.958489609351</v>
      </c>
      <c r="I333" s="17">
        <v>0.04</v>
      </c>
      <c r="J333" s="16">
        <v>4434.6759999999995</v>
      </c>
      <c r="K333" s="17">
        <v>0</v>
      </c>
      <c r="L333" s="16">
        <v>0</v>
      </c>
      <c r="M333" s="61">
        <v>36460</v>
      </c>
      <c r="N333" s="21">
        <v>1</v>
      </c>
      <c r="O333" s="63">
        <v>36460</v>
      </c>
    </row>
    <row r="334" spans="1:15">
      <c r="A334" s="19" t="s">
        <v>654</v>
      </c>
      <c r="B334" s="20" t="s">
        <v>655</v>
      </c>
      <c r="C334" s="17">
        <v>17.5</v>
      </c>
      <c r="D334" s="16">
        <v>2255.1571267163295</v>
      </c>
      <c r="E334" s="17">
        <v>4.26</v>
      </c>
      <c r="F334" s="16">
        <v>9916.0194247976124</v>
      </c>
      <c r="G334" s="17">
        <v>2.17</v>
      </c>
      <c r="H334" s="16">
        <v>19672.165010899171</v>
      </c>
      <c r="I334" s="17">
        <v>0.03</v>
      </c>
      <c r="J334" s="16">
        <v>3326.0069999999996</v>
      </c>
      <c r="K334" s="17">
        <v>244.21666666666667</v>
      </c>
      <c r="L334" s="16">
        <v>67243.765926739012</v>
      </c>
      <c r="M334" s="117">
        <v>102410</v>
      </c>
      <c r="N334" s="21">
        <v>1</v>
      </c>
      <c r="O334" s="63">
        <v>102410</v>
      </c>
    </row>
    <row r="335" spans="1:15">
      <c r="A335" s="19" t="s">
        <v>656</v>
      </c>
      <c r="B335" s="20" t="s">
        <v>657</v>
      </c>
      <c r="C335" s="17">
        <v>29.1</v>
      </c>
      <c r="D335" s="16">
        <v>3750.0041364254394</v>
      </c>
      <c r="E335" s="17">
        <v>2.33</v>
      </c>
      <c r="F335" s="16">
        <v>5423.5505304644221</v>
      </c>
      <c r="G335" s="17">
        <v>0.8</v>
      </c>
      <c r="H335" s="16">
        <v>7252.4110639259616</v>
      </c>
      <c r="I335" s="17">
        <v>0.1</v>
      </c>
      <c r="J335" s="16">
        <v>11086.69</v>
      </c>
      <c r="K335" s="17">
        <v>60.516666666666666</v>
      </c>
      <c r="L335" s="16">
        <v>16662.943702995246</v>
      </c>
      <c r="M335" s="61">
        <v>44180</v>
      </c>
      <c r="N335" s="21">
        <v>1</v>
      </c>
      <c r="O335" s="63">
        <v>44180</v>
      </c>
    </row>
    <row r="336" spans="1:15">
      <c r="A336" s="19" t="s">
        <v>658</v>
      </c>
      <c r="B336" s="20" t="s">
        <v>659</v>
      </c>
      <c r="C336" s="17">
        <v>11.4</v>
      </c>
      <c r="D336" s="16">
        <v>1469.0737854037802</v>
      </c>
      <c r="E336" s="17">
        <v>1.69</v>
      </c>
      <c r="F336" s="16">
        <v>3933.8199126544523</v>
      </c>
      <c r="G336" s="17">
        <v>0.67</v>
      </c>
      <c r="H336" s="16">
        <v>6073.8942660379926</v>
      </c>
      <c r="I336" s="17">
        <v>0</v>
      </c>
      <c r="J336" s="16">
        <v>0</v>
      </c>
      <c r="K336" s="17">
        <v>0</v>
      </c>
      <c r="L336" s="16">
        <v>0</v>
      </c>
      <c r="M336" s="61">
        <v>11480</v>
      </c>
      <c r="N336" s="21">
        <v>1</v>
      </c>
      <c r="O336" s="63">
        <v>11480</v>
      </c>
    </row>
    <row r="337" spans="1:15">
      <c r="A337" s="19" t="s">
        <v>660</v>
      </c>
      <c r="B337" s="20" t="s">
        <v>661</v>
      </c>
      <c r="C337" s="17">
        <v>40.5</v>
      </c>
      <c r="D337" s="16">
        <v>5219.0779218292191</v>
      </c>
      <c r="E337" s="17">
        <v>4.0299999999999994</v>
      </c>
      <c r="F337" s="16">
        <v>9380.6474840221526</v>
      </c>
      <c r="G337" s="17">
        <v>1.48</v>
      </c>
      <c r="H337" s="16">
        <v>13416.960468263029</v>
      </c>
      <c r="I337" s="17">
        <v>0.06</v>
      </c>
      <c r="J337" s="16">
        <v>6652.0139999999992</v>
      </c>
      <c r="K337" s="17">
        <v>2.6333333333333333</v>
      </c>
      <c r="L337" s="16">
        <v>725.07438861835556</v>
      </c>
      <c r="M337" s="61">
        <v>35390</v>
      </c>
      <c r="N337" s="21">
        <v>2</v>
      </c>
      <c r="O337" s="63">
        <v>17700</v>
      </c>
    </row>
    <row r="338" spans="1:15">
      <c r="A338" s="19" t="s">
        <v>662</v>
      </c>
      <c r="B338" s="20" t="s">
        <v>663</v>
      </c>
      <c r="C338" s="17">
        <v>30.3</v>
      </c>
      <c r="D338" s="16">
        <v>3904.6434822574161</v>
      </c>
      <c r="E338" s="17">
        <v>7.82</v>
      </c>
      <c r="F338" s="16">
        <v>18202.645986365573</v>
      </c>
      <c r="G338" s="17">
        <v>4.01</v>
      </c>
      <c r="H338" s="16">
        <v>36352.710457928879</v>
      </c>
      <c r="I338" s="17">
        <v>0.01</v>
      </c>
      <c r="J338" s="16">
        <v>1108.6689999999999</v>
      </c>
      <c r="K338" s="17">
        <v>0</v>
      </c>
      <c r="L338" s="16">
        <v>0</v>
      </c>
      <c r="M338" s="61">
        <v>59570</v>
      </c>
      <c r="N338" s="21">
        <v>2</v>
      </c>
      <c r="O338" s="63">
        <v>29790</v>
      </c>
    </row>
    <row r="339" spans="1:15">
      <c r="A339" s="19" t="s">
        <v>664</v>
      </c>
      <c r="B339" s="20" t="s">
        <v>665</v>
      </c>
      <c r="C339" s="17">
        <v>37.799999999999997</v>
      </c>
      <c r="D339" s="16">
        <v>4871.1393937072708</v>
      </c>
      <c r="E339" s="17">
        <v>5.07</v>
      </c>
      <c r="F339" s="16">
        <v>11801.459737963358</v>
      </c>
      <c r="G339" s="17">
        <v>1.44</v>
      </c>
      <c r="H339" s="16">
        <v>13054.33991506673</v>
      </c>
      <c r="I339" s="17">
        <v>0.02</v>
      </c>
      <c r="J339" s="16">
        <v>2217.3379999999997</v>
      </c>
      <c r="K339" s="17">
        <v>0</v>
      </c>
      <c r="L339" s="16">
        <v>0</v>
      </c>
      <c r="M339" s="61">
        <v>31940</v>
      </c>
      <c r="N339" s="21">
        <v>2</v>
      </c>
      <c r="O339" s="63">
        <v>15970</v>
      </c>
    </row>
    <row r="340" spans="1:15">
      <c r="A340" s="19" t="s">
        <v>666</v>
      </c>
      <c r="B340" s="20" t="s">
        <v>667</v>
      </c>
      <c r="C340" s="17">
        <v>20.8</v>
      </c>
      <c r="D340" s="16">
        <v>2680.4153277542659</v>
      </c>
      <c r="E340" s="17">
        <v>8.07</v>
      </c>
      <c r="F340" s="16">
        <v>18784.572008947591</v>
      </c>
      <c r="G340" s="17">
        <v>2.76</v>
      </c>
      <c r="H340" s="16">
        <v>25020.818170544564</v>
      </c>
      <c r="I340" s="17">
        <v>0.02</v>
      </c>
      <c r="J340" s="16">
        <v>2217.3379999999997</v>
      </c>
      <c r="K340" s="17">
        <v>3.8833333333333333</v>
      </c>
      <c r="L340" s="16">
        <v>1069.2552692916256</v>
      </c>
      <c r="M340" s="61">
        <v>49770</v>
      </c>
      <c r="N340" s="21">
        <v>2</v>
      </c>
      <c r="O340" s="63">
        <v>24890</v>
      </c>
    </row>
    <row r="341" spans="1:15">
      <c r="A341" s="19" t="s">
        <v>668</v>
      </c>
      <c r="B341" s="20" t="s">
        <v>669</v>
      </c>
      <c r="C341" s="17">
        <v>23.8</v>
      </c>
      <c r="D341" s="16">
        <v>3067.0136923342079</v>
      </c>
      <c r="E341" s="17">
        <v>3.5600000000000005</v>
      </c>
      <c r="F341" s="16">
        <v>8286.6265615679586</v>
      </c>
      <c r="G341" s="17">
        <v>1.36</v>
      </c>
      <c r="H341" s="16">
        <v>12329.098808674134</v>
      </c>
      <c r="I341" s="17">
        <v>0.01</v>
      </c>
      <c r="J341" s="16">
        <v>1108.6689999999999</v>
      </c>
      <c r="K341" s="17">
        <v>257.2</v>
      </c>
      <c r="L341" s="16">
        <v>70818.658007332037</v>
      </c>
      <c r="M341" s="61">
        <v>95610</v>
      </c>
      <c r="N341" s="21">
        <v>2</v>
      </c>
      <c r="O341" s="63">
        <v>47810</v>
      </c>
    </row>
    <row r="342" spans="1:15">
      <c r="A342" s="19" t="s">
        <v>670</v>
      </c>
      <c r="B342" s="20" t="s">
        <v>671</v>
      </c>
      <c r="C342" s="17">
        <v>42.8</v>
      </c>
      <c r="D342" s="16">
        <v>5515.4700013405081</v>
      </c>
      <c r="E342" s="17">
        <v>3.5999999999999996</v>
      </c>
      <c r="F342" s="16">
        <v>8379.7347251810806</v>
      </c>
      <c r="G342" s="17">
        <v>1.28</v>
      </c>
      <c r="H342" s="16">
        <v>11603.857702281539</v>
      </c>
      <c r="I342" s="17">
        <v>0.06</v>
      </c>
      <c r="J342" s="16">
        <v>6652.0139999999992</v>
      </c>
      <c r="K342" s="17">
        <v>3.85</v>
      </c>
      <c r="L342" s="16">
        <v>1060.0771124736718</v>
      </c>
      <c r="M342" s="61">
        <v>33210</v>
      </c>
      <c r="N342" s="21">
        <v>2</v>
      </c>
      <c r="O342" s="63">
        <v>16610</v>
      </c>
    </row>
    <row r="343" spans="1:15">
      <c r="A343" s="19" t="s">
        <v>672</v>
      </c>
      <c r="B343" s="20" t="s">
        <v>673</v>
      </c>
      <c r="C343" s="17">
        <v>17.100000000000001</v>
      </c>
      <c r="D343" s="16">
        <v>2203.6106781056706</v>
      </c>
      <c r="E343" s="17">
        <v>3.33</v>
      </c>
      <c r="F343" s="16">
        <v>7751.2546207925006</v>
      </c>
      <c r="G343" s="17">
        <v>1.27</v>
      </c>
      <c r="H343" s="16">
        <v>11513.202563982464</v>
      </c>
      <c r="I343" s="17">
        <v>0.02</v>
      </c>
      <c r="J343" s="16">
        <v>2217.3379999999997</v>
      </c>
      <c r="K343" s="17">
        <v>241.36666666666667</v>
      </c>
      <c r="L343" s="16">
        <v>66459.033518803961</v>
      </c>
      <c r="M343" s="61">
        <v>90140</v>
      </c>
      <c r="N343" s="21">
        <v>2</v>
      </c>
      <c r="O343" s="63">
        <v>45070</v>
      </c>
    </row>
    <row r="344" spans="1:15">
      <c r="A344" s="19" t="s">
        <v>674</v>
      </c>
      <c r="B344" s="20" t="s">
        <v>675</v>
      </c>
      <c r="C344" s="17">
        <v>25.4</v>
      </c>
      <c r="D344" s="16">
        <v>3273.1994867768435</v>
      </c>
      <c r="E344" s="17">
        <v>7.48</v>
      </c>
      <c r="F344" s="16">
        <v>17411.226595654025</v>
      </c>
      <c r="G344" s="17">
        <v>2.73</v>
      </c>
      <c r="H344" s="16">
        <v>24748.852755647342</v>
      </c>
      <c r="I344" s="17">
        <v>0.08</v>
      </c>
      <c r="J344" s="16">
        <v>8869.351999999999</v>
      </c>
      <c r="K344" s="17">
        <v>227.35</v>
      </c>
      <c r="L344" s="16">
        <v>62599.618576854358</v>
      </c>
      <c r="M344" s="117">
        <v>116900</v>
      </c>
      <c r="N344" s="21">
        <v>2</v>
      </c>
      <c r="O344" s="63">
        <v>58450</v>
      </c>
    </row>
    <row r="345" spans="1:15">
      <c r="A345" s="19" t="s">
        <v>676</v>
      </c>
      <c r="B345" s="20" t="s">
        <v>677</v>
      </c>
      <c r="C345" s="17">
        <v>19.399999999999999</v>
      </c>
      <c r="D345" s="16">
        <v>2500.0027576169591</v>
      </c>
      <c r="E345" s="17">
        <v>5.73</v>
      </c>
      <c r="F345" s="16">
        <v>13337.74443757989</v>
      </c>
      <c r="G345" s="17">
        <v>2.1</v>
      </c>
      <c r="H345" s="16">
        <v>19037.57904280565</v>
      </c>
      <c r="I345" s="17">
        <v>0.02</v>
      </c>
      <c r="J345" s="16">
        <v>2217.3379999999997</v>
      </c>
      <c r="K345" s="17">
        <v>211.7</v>
      </c>
      <c r="L345" s="16">
        <v>58290.473950825013</v>
      </c>
      <c r="M345" s="61">
        <v>95380</v>
      </c>
      <c r="N345" s="21">
        <v>2</v>
      </c>
      <c r="O345" s="63">
        <v>47690</v>
      </c>
    </row>
    <row r="346" spans="1:15">
      <c r="A346" s="19" t="s">
        <v>678</v>
      </c>
      <c r="B346" s="20" t="s">
        <v>679</v>
      </c>
      <c r="C346" s="17">
        <v>19.7</v>
      </c>
      <c r="D346" s="16">
        <v>2538.6625940749536</v>
      </c>
      <c r="E346" s="17">
        <v>7.04</v>
      </c>
      <c r="F346" s="16">
        <v>16387.036795909669</v>
      </c>
      <c r="G346" s="17">
        <v>1.86</v>
      </c>
      <c r="H346" s="16">
        <v>16861.855723627861</v>
      </c>
      <c r="I346" s="17">
        <v>0.11</v>
      </c>
      <c r="J346" s="16">
        <v>12195.358999999999</v>
      </c>
      <c r="K346" s="17">
        <v>4.833333333333333</v>
      </c>
      <c r="L346" s="16">
        <v>1330.8327386033109</v>
      </c>
      <c r="M346" s="61">
        <v>49310</v>
      </c>
      <c r="N346" s="21">
        <v>2</v>
      </c>
      <c r="O346" s="63">
        <v>24660</v>
      </c>
    </row>
    <row r="347" spans="1:15">
      <c r="A347" s="19" t="s">
        <v>680</v>
      </c>
      <c r="B347" s="20" t="s">
        <v>681</v>
      </c>
      <c r="C347" s="17">
        <v>30.3</v>
      </c>
      <c r="D347" s="16">
        <v>3904.6434822574161</v>
      </c>
      <c r="E347" s="17">
        <v>5.5500000000000007</v>
      </c>
      <c r="F347" s="16">
        <v>12918.757701320836</v>
      </c>
      <c r="G347" s="17">
        <v>2.14</v>
      </c>
      <c r="H347" s="16">
        <v>19400.199596001949</v>
      </c>
      <c r="I347" s="17">
        <v>0.09</v>
      </c>
      <c r="J347" s="16">
        <v>9978.0209999999988</v>
      </c>
      <c r="K347" s="17">
        <v>59.133333333333333</v>
      </c>
      <c r="L347" s="16">
        <v>16282.050195050162</v>
      </c>
      <c r="M347" s="61">
        <v>62480</v>
      </c>
      <c r="N347" s="21">
        <v>2</v>
      </c>
      <c r="O347" s="63">
        <v>31240</v>
      </c>
    </row>
    <row r="348" spans="1:15">
      <c r="A348" s="19" t="s">
        <v>682</v>
      </c>
      <c r="B348" s="20" t="s">
        <v>683</v>
      </c>
      <c r="C348" s="17">
        <v>20.6</v>
      </c>
      <c r="D348" s="16">
        <v>2654.6421034489363</v>
      </c>
      <c r="E348" s="17">
        <v>3.26</v>
      </c>
      <c r="F348" s="16">
        <v>7588.3153344695347</v>
      </c>
      <c r="G348" s="17">
        <v>1.22</v>
      </c>
      <c r="H348" s="16">
        <v>11059.926872487091</v>
      </c>
      <c r="I348" s="17">
        <v>0.05</v>
      </c>
      <c r="J348" s="16">
        <v>5543.3450000000003</v>
      </c>
      <c r="K348" s="17">
        <v>2.6166666666666667</v>
      </c>
      <c r="L348" s="16">
        <v>720.48531020937867</v>
      </c>
      <c r="M348" s="61">
        <v>27570</v>
      </c>
      <c r="N348" s="21">
        <v>2</v>
      </c>
      <c r="O348" s="63">
        <v>13790</v>
      </c>
    </row>
    <row r="349" spans="1:15">
      <c r="A349" s="19" t="s">
        <v>684</v>
      </c>
      <c r="B349" s="20" t="s">
        <v>685</v>
      </c>
      <c r="C349" s="17">
        <v>27.3</v>
      </c>
      <c r="D349" s="16">
        <v>3518.0451176774736</v>
      </c>
      <c r="E349" s="17">
        <v>10.210000000000001</v>
      </c>
      <c r="F349" s="16">
        <v>23765.858762249678</v>
      </c>
      <c r="G349" s="17">
        <v>4.71</v>
      </c>
      <c r="H349" s="16">
        <v>42698.570138864095</v>
      </c>
      <c r="I349" s="17">
        <v>0.11</v>
      </c>
      <c r="J349" s="16">
        <v>12195.358999999999</v>
      </c>
      <c r="K349" s="17">
        <v>85.216666666666669</v>
      </c>
      <c r="L349" s="16">
        <v>23463.957905099065</v>
      </c>
      <c r="M349" s="117">
        <v>105640</v>
      </c>
      <c r="N349" s="21">
        <v>2</v>
      </c>
      <c r="O349" s="63">
        <v>52820</v>
      </c>
    </row>
    <row r="350" spans="1:15">
      <c r="A350" s="19" t="s">
        <v>686</v>
      </c>
      <c r="B350" s="20" t="s">
        <v>687</v>
      </c>
      <c r="C350" s="17">
        <v>21.9</v>
      </c>
      <c r="D350" s="16">
        <v>2822.1680614335778</v>
      </c>
      <c r="E350" s="17">
        <v>2.46</v>
      </c>
      <c r="F350" s="16">
        <v>5726.152062207072</v>
      </c>
      <c r="G350" s="17">
        <v>0.69</v>
      </c>
      <c r="H350" s="16">
        <v>6255.204542636141</v>
      </c>
      <c r="I350" s="17">
        <v>0.01</v>
      </c>
      <c r="J350" s="16">
        <v>1108.6689999999999</v>
      </c>
      <c r="K350" s="17">
        <v>20.55</v>
      </c>
      <c r="L350" s="16">
        <v>5658.3336782685601</v>
      </c>
      <c r="M350" s="61">
        <v>21570</v>
      </c>
      <c r="N350" s="21">
        <v>1</v>
      </c>
      <c r="O350" s="63">
        <v>21570</v>
      </c>
    </row>
    <row r="351" spans="1:15">
      <c r="A351" s="19" t="s">
        <v>688</v>
      </c>
      <c r="B351" s="20" t="s">
        <v>689</v>
      </c>
      <c r="C351" s="17">
        <v>17.899999999999999</v>
      </c>
      <c r="D351" s="16">
        <v>2306.7035753269879</v>
      </c>
      <c r="E351" s="17">
        <v>3.54</v>
      </c>
      <c r="F351" s="16">
        <v>8240.0724797613966</v>
      </c>
      <c r="G351" s="17">
        <v>1.76</v>
      </c>
      <c r="H351" s="16">
        <v>15955.304340637114</v>
      </c>
      <c r="I351" s="17">
        <v>0.11</v>
      </c>
      <c r="J351" s="16">
        <v>12195.358999999999</v>
      </c>
      <c r="K351" s="17">
        <v>236.78333333333333</v>
      </c>
      <c r="L351" s="16">
        <v>65197.036956335302</v>
      </c>
      <c r="M351" s="117">
        <v>103890</v>
      </c>
      <c r="N351" s="21">
        <v>1</v>
      </c>
      <c r="O351" s="63">
        <v>103890</v>
      </c>
    </row>
    <row r="352" spans="1:15">
      <c r="A352" s="19" t="s">
        <v>690</v>
      </c>
      <c r="B352" s="20" t="s">
        <v>691</v>
      </c>
      <c r="C352" s="17">
        <v>21.7</v>
      </c>
      <c r="D352" s="16">
        <v>2796.3948371282481</v>
      </c>
      <c r="E352" s="17">
        <v>2.7199999999999998</v>
      </c>
      <c r="F352" s="16">
        <v>6331.355125692372</v>
      </c>
      <c r="G352" s="17">
        <v>0.97</v>
      </c>
      <c r="H352" s="16">
        <v>8793.5484150102275</v>
      </c>
      <c r="I352" s="17">
        <v>0</v>
      </c>
      <c r="J352" s="16">
        <v>0</v>
      </c>
      <c r="K352" s="17">
        <v>2</v>
      </c>
      <c r="L352" s="16">
        <v>550.68940907723209</v>
      </c>
      <c r="M352" s="61">
        <v>18470</v>
      </c>
      <c r="N352" s="21">
        <v>1</v>
      </c>
      <c r="O352" s="63">
        <v>18470</v>
      </c>
    </row>
    <row r="353" spans="1:15">
      <c r="A353" s="19" t="s">
        <v>692</v>
      </c>
      <c r="B353" s="20" t="s">
        <v>693</v>
      </c>
      <c r="C353" s="17">
        <v>37.299999999999997</v>
      </c>
      <c r="D353" s="16">
        <v>4806.706332943947</v>
      </c>
      <c r="E353" s="17">
        <v>4.5500000000000007</v>
      </c>
      <c r="F353" s="16">
        <v>10591.053610992758</v>
      </c>
      <c r="G353" s="17">
        <v>2.31</v>
      </c>
      <c r="H353" s="16">
        <v>20941.336947086213</v>
      </c>
      <c r="I353" s="17">
        <v>0</v>
      </c>
      <c r="J353" s="16">
        <v>0</v>
      </c>
      <c r="K353" s="17">
        <v>3.8333333333333335</v>
      </c>
      <c r="L353" s="16">
        <v>1055.4880340646948</v>
      </c>
      <c r="M353" s="61">
        <v>37390</v>
      </c>
      <c r="N353" s="21">
        <v>1</v>
      </c>
      <c r="O353" s="63">
        <v>37390</v>
      </c>
    </row>
    <row r="354" spans="1:15">
      <c r="A354" s="19" t="s">
        <v>694</v>
      </c>
      <c r="B354" s="20" t="s">
        <v>695</v>
      </c>
      <c r="C354" s="17">
        <v>20.7</v>
      </c>
      <c r="D354" s="16">
        <v>2667.5287156016011</v>
      </c>
      <c r="E354" s="17">
        <v>1.9400000000000002</v>
      </c>
      <c r="F354" s="16">
        <v>4515.7459352364722</v>
      </c>
      <c r="G354" s="17">
        <v>0.32</v>
      </c>
      <c r="H354" s="16">
        <v>2900.9644255703847</v>
      </c>
      <c r="I354" s="17">
        <v>0</v>
      </c>
      <c r="J354" s="16">
        <v>0</v>
      </c>
      <c r="K354" s="17">
        <v>2.3833333333333333</v>
      </c>
      <c r="L354" s="16">
        <v>656.23821248370155</v>
      </c>
      <c r="M354" s="61">
        <v>10740</v>
      </c>
      <c r="N354" s="21">
        <v>1</v>
      </c>
      <c r="O354" s="63">
        <v>10740</v>
      </c>
    </row>
    <row r="355" spans="1:15">
      <c r="A355" s="19" t="s">
        <v>696</v>
      </c>
      <c r="B355" s="20" t="s">
        <v>697</v>
      </c>
      <c r="C355" s="17">
        <v>25.7</v>
      </c>
      <c r="D355" s="16">
        <v>3311.859323234838</v>
      </c>
      <c r="E355" s="17">
        <v>5.55</v>
      </c>
      <c r="F355" s="16">
        <v>12918.757701320834</v>
      </c>
      <c r="G355" s="17">
        <v>2.04</v>
      </c>
      <c r="H355" s="16">
        <v>18493.648213011202</v>
      </c>
      <c r="I355" s="17">
        <v>0.09</v>
      </c>
      <c r="J355" s="16">
        <v>9978.0209999999988</v>
      </c>
      <c r="K355" s="17">
        <v>43.983333333333334</v>
      </c>
      <c r="L355" s="16">
        <v>12110.577921290129</v>
      </c>
      <c r="M355" s="61">
        <v>56810</v>
      </c>
      <c r="N355" s="21">
        <v>2</v>
      </c>
      <c r="O355" s="63">
        <v>28410</v>
      </c>
    </row>
    <row r="356" spans="1:15">
      <c r="A356" s="19" t="s">
        <v>698</v>
      </c>
      <c r="B356" s="20" t="s">
        <v>699</v>
      </c>
      <c r="C356" s="17">
        <v>25</v>
      </c>
      <c r="D356" s="16">
        <v>3221.6530381661846</v>
      </c>
      <c r="E356" s="17">
        <v>3.79</v>
      </c>
      <c r="F356" s="16">
        <v>8821.9985023434165</v>
      </c>
      <c r="G356" s="17">
        <v>1.4</v>
      </c>
      <c r="H356" s="16">
        <v>12691.719361870431</v>
      </c>
      <c r="I356" s="17">
        <v>0.09</v>
      </c>
      <c r="J356" s="16">
        <v>9978.0209999999988</v>
      </c>
      <c r="K356" s="17">
        <v>4.0666666666666664</v>
      </c>
      <c r="L356" s="16">
        <v>1119.735131790372</v>
      </c>
      <c r="M356" s="61">
        <v>35830</v>
      </c>
      <c r="N356" s="21">
        <v>2</v>
      </c>
      <c r="O356" s="63">
        <v>17920</v>
      </c>
    </row>
    <row r="357" spans="1:15">
      <c r="A357" s="19" t="s">
        <v>700</v>
      </c>
      <c r="B357" s="20" t="s">
        <v>701</v>
      </c>
      <c r="C357" s="17">
        <v>24.6</v>
      </c>
      <c r="D357" s="16">
        <v>3170.1065895555262</v>
      </c>
      <c r="E357" s="17">
        <v>7.35</v>
      </c>
      <c r="F357" s="16">
        <v>17108.625063911371</v>
      </c>
      <c r="G357" s="17">
        <v>3.21</v>
      </c>
      <c r="H357" s="16">
        <v>29100.299394002919</v>
      </c>
      <c r="I357" s="17">
        <v>0</v>
      </c>
      <c r="J357" s="16">
        <v>0</v>
      </c>
      <c r="K357" s="17">
        <v>13.95</v>
      </c>
      <c r="L357" s="16">
        <v>3841.0586283136936</v>
      </c>
      <c r="M357" s="61">
        <v>53220</v>
      </c>
      <c r="N357" s="21">
        <v>2</v>
      </c>
      <c r="O357" s="63">
        <v>26610</v>
      </c>
    </row>
    <row r="358" spans="1:15">
      <c r="A358" s="19" t="s">
        <v>702</v>
      </c>
      <c r="B358" s="20" t="s">
        <v>703</v>
      </c>
      <c r="C358" s="17">
        <v>14.8</v>
      </c>
      <c r="D358" s="16">
        <v>1907.2185985943815</v>
      </c>
      <c r="E358" s="17">
        <v>7.8599999999999994</v>
      </c>
      <c r="F358" s="16">
        <v>18295.754149978693</v>
      </c>
      <c r="G358" s="17">
        <v>3.31</v>
      </c>
      <c r="H358" s="16">
        <v>30006.850776993666</v>
      </c>
      <c r="I358" s="17">
        <v>0</v>
      </c>
      <c r="J358" s="16">
        <v>0</v>
      </c>
      <c r="K358" s="17">
        <v>74.916666666666671</v>
      </c>
      <c r="L358" s="16">
        <v>20627.907448351321</v>
      </c>
      <c r="M358" s="61">
        <v>70840</v>
      </c>
      <c r="N358" s="21">
        <v>2</v>
      </c>
      <c r="O358" s="63">
        <v>35420</v>
      </c>
    </row>
    <row r="359" spans="1:15">
      <c r="A359" s="19" t="s">
        <v>704</v>
      </c>
      <c r="B359" s="20" t="s">
        <v>705</v>
      </c>
      <c r="C359" s="17">
        <v>27.2</v>
      </c>
      <c r="D359" s="16">
        <v>3505.1585055248088</v>
      </c>
      <c r="E359" s="17">
        <v>7.6899999999999995</v>
      </c>
      <c r="F359" s="16">
        <v>17900.044454622919</v>
      </c>
      <c r="G359" s="17">
        <v>3.91</v>
      </c>
      <c r="H359" s="16">
        <v>35446.159074938136</v>
      </c>
      <c r="I359" s="17">
        <v>0</v>
      </c>
      <c r="J359" s="16">
        <v>0</v>
      </c>
      <c r="K359" s="17">
        <v>15.65</v>
      </c>
      <c r="L359" s="16">
        <v>4309.1446260293415</v>
      </c>
      <c r="M359" s="61">
        <v>61160</v>
      </c>
      <c r="N359" s="21">
        <v>2</v>
      </c>
      <c r="O359" s="63">
        <v>30580</v>
      </c>
    </row>
    <row r="360" spans="1:15">
      <c r="A360" s="19" t="s">
        <v>706</v>
      </c>
      <c r="B360" s="20" t="s">
        <v>707</v>
      </c>
      <c r="C360" s="17">
        <v>20.7</v>
      </c>
      <c r="D360" s="16">
        <v>2667.5287156016011</v>
      </c>
      <c r="E360" s="17">
        <v>2.46</v>
      </c>
      <c r="F360" s="16">
        <v>5726.152062207072</v>
      </c>
      <c r="G360" s="17">
        <v>0.99</v>
      </c>
      <c r="H360" s="16">
        <v>8974.8586916083768</v>
      </c>
      <c r="I360" s="17">
        <v>0.03</v>
      </c>
      <c r="J360" s="16">
        <v>3326.0069999999996</v>
      </c>
      <c r="K360" s="17">
        <v>50.15</v>
      </c>
      <c r="L360" s="16">
        <v>13808.536932611594</v>
      </c>
      <c r="M360" s="61">
        <v>34500</v>
      </c>
      <c r="N360" s="21">
        <v>2</v>
      </c>
      <c r="O360" s="63">
        <v>17250</v>
      </c>
    </row>
    <row r="361" spans="1:15">
      <c r="A361" s="19" t="s">
        <v>708</v>
      </c>
      <c r="B361" s="20" t="s">
        <v>709</v>
      </c>
      <c r="C361" s="17">
        <v>45</v>
      </c>
      <c r="D361" s="16">
        <v>5798.9754686991328</v>
      </c>
      <c r="E361" s="17">
        <v>8.15</v>
      </c>
      <c r="F361" s="16">
        <v>18970.788336173839</v>
      </c>
      <c r="G361" s="17">
        <v>2.68</v>
      </c>
      <c r="H361" s="16">
        <v>24295.57706415197</v>
      </c>
      <c r="I361" s="17">
        <v>0</v>
      </c>
      <c r="J361" s="16">
        <v>0</v>
      </c>
      <c r="K361" s="17">
        <v>82.533333333333331</v>
      </c>
      <c r="L361" s="16">
        <v>22725.116281253777</v>
      </c>
      <c r="M361" s="61">
        <v>71790</v>
      </c>
      <c r="N361" s="21">
        <v>2</v>
      </c>
      <c r="O361" s="63">
        <v>35900</v>
      </c>
    </row>
    <row r="362" spans="1:15">
      <c r="A362" s="19" t="s">
        <v>710</v>
      </c>
      <c r="B362" s="20" t="s">
        <v>711</v>
      </c>
      <c r="C362" s="17">
        <v>27.4</v>
      </c>
      <c r="D362" s="16">
        <v>3530.9317298301385</v>
      </c>
      <c r="E362" s="17">
        <v>6.8699999999999992</v>
      </c>
      <c r="F362" s="16">
        <v>15991.327100553897</v>
      </c>
      <c r="G362" s="17">
        <v>2.2799999999999998</v>
      </c>
      <c r="H362" s="16">
        <v>20669.371532188987</v>
      </c>
      <c r="I362" s="17">
        <v>0.18</v>
      </c>
      <c r="J362" s="16">
        <v>19956.041999999998</v>
      </c>
      <c r="K362" s="17">
        <v>5.2166666666666668</v>
      </c>
      <c r="L362" s="16">
        <v>1436.3815420097803</v>
      </c>
      <c r="M362" s="61">
        <v>61580</v>
      </c>
      <c r="N362" s="21">
        <v>2</v>
      </c>
      <c r="O362" s="63">
        <v>30790</v>
      </c>
    </row>
    <row r="363" spans="1:15">
      <c r="A363" s="19" t="s">
        <v>712</v>
      </c>
      <c r="B363" s="20" t="s">
        <v>834</v>
      </c>
      <c r="C363" s="17">
        <v>18.399999999999999</v>
      </c>
      <c r="D363" s="16">
        <v>2371.1366360903116</v>
      </c>
      <c r="E363" s="17">
        <v>5.0199999999999996</v>
      </c>
      <c r="F363" s="16">
        <v>11685.074533446952</v>
      </c>
      <c r="G363" s="17">
        <v>2.5099999999999998</v>
      </c>
      <c r="H363" s="16">
        <v>22754.439713067703</v>
      </c>
      <c r="I363" s="17">
        <v>0.01</v>
      </c>
      <c r="J363" s="16">
        <v>1108.6689999999999</v>
      </c>
      <c r="K363" s="17">
        <v>15.95</v>
      </c>
      <c r="L363" s="16">
        <v>4391.7480373909257</v>
      </c>
      <c r="M363" s="61">
        <v>42310</v>
      </c>
      <c r="N363" s="21">
        <v>2</v>
      </c>
      <c r="O363" s="63">
        <v>21160</v>
      </c>
    </row>
    <row r="364" spans="1:15">
      <c r="A364" s="19" t="s">
        <v>713</v>
      </c>
      <c r="B364" s="20" t="s">
        <v>714</v>
      </c>
      <c r="C364" s="17">
        <v>34.4</v>
      </c>
      <c r="D364" s="16">
        <v>4432.9945805166699</v>
      </c>
      <c r="E364" s="17">
        <v>7.09</v>
      </c>
      <c r="F364" s="16">
        <v>16503.422000426075</v>
      </c>
      <c r="G364" s="17">
        <v>3.47</v>
      </c>
      <c r="H364" s="16">
        <v>31457.332989778857</v>
      </c>
      <c r="I364" s="17">
        <v>0.04</v>
      </c>
      <c r="J364" s="16">
        <v>4434.6759999999995</v>
      </c>
      <c r="K364" s="17">
        <v>237.1</v>
      </c>
      <c r="L364" s="16">
        <v>65284.229446105863</v>
      </c>
      <c r="M364" s="117">
        <v>122110</v>
      </c>
      <c r="N364" s="21">
        <v>2</v>
      </c>
      <c r="O364" s="63">
        <v>61060</v>
      </c>
    </row>
    <row r="365" spans="1:15">
      <c r="A365" s="19" t="s">
        <v>715</v>
      </c>
      <c r="B365" s="20" t="s">
        <v>716</v>
      </c>
      <c r="C365" s="17">
        <v>32.700000000000003</v>
      </c>
      <c r="D365" s="16">
        <v>4213.9221739213699</v>
      </c>
      <c r="E365" s="17">
        <v>7.0600000000000005</v>
      </c>
      <c r="F365" s="16">
        <v>16433.590877716233</v>
      </c>
      <c r="G365" s="17">
        <v>3.25</v>
      </c>
      <c r="H365" s="16">
        <v>29462.919947199218</v>
      </c>
      <c r="I365" s="17">
        <v>0</v>
      </c>
      <c r="J365" s="16">
        <v>0</v>
      </c>
      <c r="K365" s="17">
        <v>17.933333333333334</v>
      </c>
      <c r="L365" s="16">
        <v>4937.8483680591808</v>
      </c>
      <c r="M365" s="61">
        <v>55050</v>
      </c>
      <c r="N365" s="21">
        <v>2</v>
      </c>
      <c r="O365" s="63">
        <v>27530</v>
      </c>
    </row>
    <row r="366" spans="1:15">
      <c r="A366" s="19" t="s">
        <v>717</v>
      </c>
      <c r="B366" s="20" t="s">
        <v>718</v>
      </c>
      <c r="C366" s="17">
        <v>27.6</v>
      </c>
      <c r="D366" s="16">
        <v>3556.7049541354681</v>
      </c>
      <c r="E366" s="17">
        <v>7.58</v>
      </c>
      <c r="F366" s="16">
        <v>17643.997004686833</v>
      </c>
      <c r="G366" s="17">
        <v>3.74</v>
      </c>
      <c r="H366" s="16">
        <v>33905.021723853868</v>
      </c>
      <c r="I366" s="17">
        <v>0.02</v>
      </c>
      <c r="J366" s="16">
        <v>2217.3379999999997</v>
      </c>
      <c r="K366" s="17">
        <v>0</v>
      </c>
      <c r="L366" s="16">
        <v>0</v>
      </c>
      <c r="M366" s="61">
        <v>57320</v>
      </c>
      <c r="N366" s="21">
        <v>2</v>
      </c>
      <c r="O366" s="63">
        <v>28660</v>
      </c>
    </row>
    <row r="367" spans="1:15">
      <c r="A367" s="19" t="s">
        <v>719</v>
      </c>
      <c r="B367" s="20" t="s">
        <v>720</v>
      </c>
      <c r="C367" s="17">
        <v>21.2</v>
      </c>
      <c r="D367" s="16">
        <v>2731.9617763649244</v>
      </c>
      <c r="E367" s="17">
        <v>3.29</v>
      </c>
      <c r="F367" s="16">
        <v>7658.1464571793776</v>
      </c>
      <c r="G367" s="17">
        <v>1.56</v>
      </c>
      <c r="H367" s="16">
        <v>14142.201574655624</v>
      </c>
      <c r="I367" s="17">
        <v>0.03</v>
      </c>
      <c r="J367" s="16">
        <v>3326.0069999999996</v>
      </c>
      <c r="K367" s="17">
        <v>136.88333333333333</v>
      </c>
      <c r="L367" s="16">
        <v>37690.100972927554</v>
      </c>
      <c r="M367" s="61">
        <v>65550</v>
      </c>
      <c r="N367" s="21">
        <v>2</v>
      </c>
      <c r="O367" s="63">
        <v>32780</v>
      </c>
    </row>
    <row r="368" spans="1:15">
      <c r="A368" s="19" t="s">
        <v>721</v>
      </c>
      <c r="B368" s="20" t="s">
        <v>722</v>
      </c>
      <c r="C368" s="17">
        <v>19.2</v>
      </c>
      <c r="D368" s="16">
        <v>2474.2295333116299</v>
      </c>
      <c r="E368" s="17">
        <v>4.16</v>
      </c>
      <c r="F368" s="16">
        <v>9683.2490157648044</v>
      </c>
      <c r="G368" s="17">
        <v>1.76</v>
      </c>
      <c r="H368" s="16">
        <v>15955.304340637114</v>
      </c>
      <c r="I368" s="17">
        <v>0.1</v>
      </c>
      <c r="J368" s="16">
        <v>11086.69</v>
      </c>
      <c r="K368" s="17">
        <v>40.65</v>
      </c>
      <c r="L368" s="16">
        <v>11192.762239494741</v>
      </c>
      <c r="M368" s="117">
        <v>50390</v>
      </c>
      <c r="N368" s="21">
        <v>1</v>
      </c>
      <c r="O368" s="63">
        <v>50390</v>
      </c>
    </row>
    <row r="369" spans="1:15">
      <c r="A369" s="19" t="s">
        <v>723</v>
      </c>
      <c r="B369" s="20" t="s">
        <v>724</v>
      </c>
      <c r="C369" s="17">
        <v>12.6</v>
      </c>
      <c r="D369" s="16">
        <v>1623.7131312357571</v>
      </c>
      <c r="E369" s="17">
        <v>2.88</v>
      </c>
      <c r="F369" s="16">
        <v>6703.7877801448649</v>
      </c>
      <c r="G369" s="17">
        <v>1.1100000000000001</v>
      </c>
      <c r="H369" s="16">
        <v>10062.720351197271</v>
      </c>
      <c r="I369" s="17">
        <v>0.02</v>
      </c>
      <c r="J369" s="16">
        <v>2217.3379999999997</v>
      </c>
      <c r="K369" s="17">
        <v>19.316666666666666</v>
      </c>
      <c r="L369" s="16">
        <v>5318.7418760042665</v>
      </c>
      <c r="M369" s="61">
        <v>25930</v>
      </c>
      <c r="N369" s="21">
        <v>1</v>
      </c>
      <c r="O369" s="63">
        <v>25930</v>
      </c>
    </row>
    <row r="370" spans="1:15">
      <c r="A370" s="19" t="s">
        <v>725</v>
      </c>
      <c r="B370" s="20" t="s">
        <v>726</v>
      </c>
      <c r="C370" s="17">
        <v>16.5</v>
      </c>
      <c r="D370" s="16">
        <v>2126.291005189682</v>
      </c>
      <c r="E370" s="17">
        <v>3.93</v>
      </c>
      <c r="F370" s="16">
        <v>9147.8770749893483</v>
      </c>
      <c r="G370" s="17">
        <v>1.58</v>
      </c>
      <c r="H370" s="16">
        <v>14323.511851253774</v>
      </c>
      <c r="I370" s="17">
        <v>0.01</v>
      </c>
      <c r="J370" s="16">
        <v>1108.6689999999999</v>
      </c>
      <c r="K370" s="17">
        <v>28.066666666666666</v>
      </c>
      <c r="L370" s="16">
        <v>7728.0080407171572</v>
      </c>
      <c r="M370" s="61">
        <v>34430</v>
      </c>
      <c r="N370" s="21">
        <v>1</v>
      </c>
      <c r="O370" s="63">
        <v>34430</v>
      </c>
    </row>
    <row r="371" spans="1:15">
      <c r="A371" s="19" t="s">
        <v>727</v>
      </c>
      <c r="B371" s="20" t="s">
        <v>728</v>
      </c>
      <c r="C371" s="17">
        <v>34.299999999999997</v>
      </c>
      <c r="D371" s="16">
        <v>4420.1079683640055</v>
      </c>
      <c r="E371" s="17">
        <v>3.26</v>
      </c>
      <c r="F371" s="16">
        <v>7588.3153344695347</v>
      </c>
      <c r="G371" s="17">
        <v>1.55</v>
      </c>
      <c r="H371" s="16">
        <v>14051.54643635655</v>
      </c>
      <c r="I371" s="17">
        <v>0</v>
      </c>
      <c r="J371" s="16">
        <v>0</v>
      </c>
      <c r="K371" s="17">
        <v>338.51666666666665</v>
      </c>
      <c r="L371" s="16">
        <v>93208.771564730501</v>
      </c>
      <c r="M371" s="117">
        <v>119270</v>
      </c>
      <c r="N371" s="21">
        <v>1</v>
      </c>
      <c r="O371" s="63">
        <v>119270</v>
      </c>
    </row>
    <row r="372" spans="1:15">
      <c r="A372" s="19" t="s">
        <v>729</v>
      </c>
      <c r="B372" s="20" t="s">
        <v>730</v>
      </c>
      <c r="C372" s="17">
        <v>20.6</v>
      </c>
      <c r="D372" s="16">
        <v>2654.6421034489363</v>
      </c>
      <c r="E372" s="17">
        <v>2.81</v>
      </c>
      <c r="F372" s="16">
        <v>6540.8484938218999</v>
      </c>
      <c r="G372" s="17">
        <v>1.23</v>
      </c>
      <c r="H372" s="16">
        <v>11150.582010786165</v>
      </c>
      <c r="I372" s="17">
        <v>0.02</v>
      </c>
      <c r="J372" s="16">
        <v>2217.3379999999997</v>
      </c>
      <c r="K372" s="17">
        <v>5.6166666666666663</v>
      </c>
      <c r="L372" s="16">
        <v>1546.5194238252266</v>
      </c>
      <c r="M372" s="61">
        <v>24110</v>
      </c>
      <c r="N372" s="21">
        <v>1</v>
      </c>
      <c r="O372" s="63">
        <v>24110</v>
      </c>
    </row>
    <row r="373" spans="1:15">
      <c r="A373" s="19" t="s">
        <v>731</v>
      </c>
      <c r="B373" s="20" t="s">
        <v>732</v>
      </c>
      <c r="C373" s="17">
        <v>30.9</v>
      </c>
      <c r="D373" s="16">
        <v>3981.9631551734042</v>
      </c>
      <c r="E373" s="17">
        <v>6.83</v>
      </c>
      <c r="F373" s="16">
        <v>15898.218936940773</v>
      </c>
      <c r="G373" s="17">
        <v>3.2</v>
      </c>
      <c r="H373" s="16">
        <v>29009.644255703846</v>
      </c>
      <c r="I373" s="17">
        <v>0.01</v>
      </c>
      <c r="J373" s="16">
        <v>1108.6689999999999</v>
      </c>
      <c r="K373" s="17">
        <v>8.4499999999999993</v>
      </c>
      <c r="L373" s="16">
        <v>2326.6627533513056</v>
      </c>
      <c r="M373" s="61">
        <v>52330</v>
      </c>
      <c r="N373" s="21">
        <v>2</v>
      </c>
      <c r="O373" s="63">
        <v>26170</v>
      </c>
    </row>
    <row r="374" spans="1:15">
      <c r="A374" s="19" t="s">
        <v>733</v>
      </c>
      <c r="B374" s="20" t="s">
        <v>734</v>
      </c>
      <c r="C374" s="17">
        <v>21.1</v>
      </c>
      <c r="D374" s="16">
        <v>2719.07516421226</v>
      </c>
      <c r="E374" s="17">
        <v>3.67</v>
      </c>
      <c r="F374" s="16">
        <v>8542.6740115040466</v>
      </c>
      <c r="G374" s="17">
        <v>1.37</v>
      </c>
      <c r="H374" s="16">
        <v>12419.753946973209</v>
      </c>
      <c r="I374" s="17">
        <v>0.03</v>
      </c>
      <c r="J374" s="16">
        <v>3326.0069999999996</v>
      </c>
      <c r="K374" s="17">
        <v>0</v>
      </c>
      <c r="L374" s="16">
        <v>0</v>
      </c>
      <c r="M374" s="61">
        <v>27010</v>
      </c>
      <c r="N374" s="21">
        <v>2</v>
      </c>
      <c r="O374" s="63">
        <v>13510</v>
      </c>
    </row>
    <row r="375" spans="1:15">
      <c r="A375" s="19" t="s">
        <v>735</v>
      </c>
      <c r="B375" s="20" t="s">
        <v>736</v>
      </c>
      <c r="C375" s="17">
        <v>20.5</v>
      </c>
      <c r="D375" s="16">
        <v>2641.7554912962714</v>
      </c>
      <c r="E375" s="17">
        <v>6.43</v>
      </c>
      <c r="F375" s="16">
        <v>14967.137300809543</v>
      </c>
      <c r="G375" s="17">
        <v>2.79</v>
      </c>
      <c r="H375" s="16">
        <v>25292.78358544179</v>
      </c>
      <c r="I375" s="17">
        <v>0.05</v>
      </c>
      <c r="J375" s="16">
        <v>5543.3450000000003</v>
      </c>
      <c r="K375" s="17">
        <v>0.91666666666666663</v>
      </c>
      <c r="L375" s="16">
        <v>252.39931249373137</v>
      </c>
      <c r="M375" s="61">
        <v>48700</v>
      </c>
      <c r="N375" s="21">
        <v>2</v>
      </c>
      <c r="O375" s="63">
        <v>24350</v>
      </c>
    </row>
    <row r="376" spans="1:15">
      <c r="A376" s="19" t="s">
        <v>737</v>
      </c>
      <c r="B376" s="20" t="s">
        <v>738</v>
      </c>
      <c r="C376" s="17">
        <v>29.7</v>
      </c>
      <c r="D376" s="16">
        <v>3827.3238093414275</v>
      </c>
      <c r="E376" s="17">
        <v>6.83</v>
      </c>
      <c r="F376" s="16">
        <v>15898.218936940773</v>
      </c>
      <c r="G376" s="17">
        <v>2.98</v>
      </c>
      <c r="H376" s="16">
        <v>27015.231213124207</v>
      </c>
      <c r="I376" s="17">
        <v>7.0000000000000007E-2</v>
      </c>
      <c r="J376" s="16">
        <v>7760.683</v>
      </c>
      <c r="K376" s="17">
        <v>0</v>
      </c>
      <c r="L376" s="16">
        <v>0</v>
      </c>
      <c r="M376" s="61">
        <v>54500</v>
      </c>
      <c r="N376" s="21">
        <v>2</v>
      </c>
      <c r="O376" s="63">
        <v>27250</v>
      </c>
    </row>
    <row r="377" spans="1:15">
      <c r="A377" s="19" t="s">
        <v>739</v>
      </c>
      <c r="B377" s="20" t="s">
        <v>740</v>
      </c>
      <c r="C377" s="17">
        <v>21.6</v>
      </c>
      <c r="D377" s="16">
        <v>2783.5082249755837</v>
      </c>
      <c r="E377" s="17">
        <v>6.01</v>
      </c>
      <c r="F377" s="16">
        <v>13989.50158287175</v>
      </c>
      <c r="G377" s="17">
        <v>2.74</v>
      </c>
      <c r="H377" s="16">
        <v>24839.507893946418</v>
      </c>
      <c r="I377" s="17">
        <v>0.01</v>
      </c>
      <c r="J377" s="16">
        <v>1108.6689999999999</v>
      </c>
      <c r="K377" s="17">
        <v>25.683333333333334</v>
      </c>
      <c r="L377" s="16">
        <v>7071.769828233455</v>
      </c>
      <c r="M377" s="61">
        <v>49790</v>
      </c>
      <c r="N377" s="21">
        <v>2</v>
      </c>
      <c r="O377" s="63">
        <v>24900</v>
      </c>
    </row>
    <row r="378" spans="1:15">
      <c r="A378" s="19" t="s">
        <v>741</v>
      </c>
      <c r="B378" s="20" t="s">
        <v>742</v>
      </c>
      <c r="C378" s="17">
        <v>22.9</v>
      </c>
      <c r="D378" s="16">
        <v>2951.0341829602253</v>
      </c>
      <c r="E378" s="17">
        <v>8.1199999999999992</v>
      </c>
      <c r="F378" s="16">
        <v>18900.957213463993</v>
      </c>
      <c r="G378" s="17">
        <v>2.52</v>
      </c>
      <c r="H378" s="16">
        <v>22845.094851366779</v>
      </c>
      <c r="I378" s="17">
        <v>0.11</v>
      </c>
      <c r="J378" s="16">
        <v>12195.358999999999</v>
      </c>
      <c r="K378" s="17">
        <v>0</v>
      </c>
      <c r="L378" s="16">
        <v>0</v>
      </c>
      <c r="M378" s="61">
        <v>56890</v>
      </c>
      <c r="N378" s="21">
        <v>2</v>
      </c>
      <c r="O378" s="63">
        <v>28450</v>
      </c>
    </row>
    <row r="379" spans="1:15">
      <c r="A379" s="19" t="s">
        <v>743</v>
      </c>
      <c r="B379" s="20" t="s">
        <v>744</v>
      </c>
      <c r="C379" s="17">
        <v>25.7</v>
      </c>
      <c r="D379" s="16">
        <v>3311.859323234838</v>
      </c>
      <c r="E379" s="17">
        <v>6.5600000000000005</v>
      </c>
      <c r="F379" s="16">
        <v>15269.738832552193</v>
      </c>
      <c r="G379" s="17">
        <v>3.35</v>
      </c>
      <c r="H379" s="16">
        <v>30369.471330189965</v>
      </c>
      <c r="I379" s="17">
        <v>0.1</v>
      </c>
      <c r="J379" s="16">
        <v>11086.69</v>
      </c>
      <c r="K379" s="17">
        <v>20.866666666666667</v>
      </c>
      <c r="L379" s="16">
        <v>5745.5261680391213</v>
      </c>
      <c r="M379" s="61">
        <v>65780</v>
      </c>
      <c r="N379" s="21">
        <v>2</v>
      </c>
      <c r="O379" s="63">
        <v>32890</v>
      </c>
    </row>
    <row r="380" spans="1:15">
      <c r="A380" s="19" t="s">
        <v>745</v>
      </c>
      <c r="B380" s="20" t="s">
        <v>746</v>
      </c>
      <c r="C380" s="17">
        <v>20.8</v>
      </c>
      <c r="D380" s="16">
        <v>2680.4153277542659</v>
      </c>
      <c r="E380" s="17">
        <v>3.41</v>
      </c>
      <c r="F380" s="16">
        <v>7937.4709480187466</v>
      </c>
      <c r="G380" s="17">
        <v>1.69</v>
      </c>
      <c r="H380" s="16">
        <v>15320.718372543593</v>
      </c>
      <c r="I380" s="17">
        <v>0.18</v>
      </c>
      <c r="J380" s="16">
        <v>19956.041999999998</v>
      </c>
      <c r="K380" s="17">
        <v>57.56666666666667</v>
      </c>
      <c r="L380" s="16">
        <v>15850.676824606331</v>
      </c>
      <c r="M380" s="61">
        <v>61750</v>
      </c>
      <c r="N380" s="21">
        <v>2</v>
      </c>
      <c r="O380" s="63">
        <v>30880</v>
      </c>
    </row>
    <row r="381" spans="1:15">
      <c r="A381" s="19" t="s">
        <v>747</v>
      </c>
      <c r="B381" s="20" t="s">
        <v>748</v>
      </c>
      <c r="C381" s="17">
        <v>28.8</v>
      </c>
      <c r="D381" s="16">
        <v>3711.3442999674448</v>
      </c>
      <c r="E381" s="17">
        <v>3.7</v>
      </c>
      <c r="F381" s="16">
        <v>8612.5051342138904</v>
      </c>
      <c r="G381" s="17">
        <v>1.31</v>
      </c>
      <c r="H381" s="16">
        <v>11875.823117178761</v>
      </c>
      <c r="I381" s="17">
        <v>0</v>
      </c>
      <c r="J381" s="16">
        <v>0</v>
      </c>
      <c r="K381" s="17">
        <v>63.75</v>
      </c>
      <c r="L381" s="16">
        <v>17553.224914336774</v>
      </c>
      <c r="M381" s="61">
        <v>41750</v>
      </c>
      <c r="N381" s="21">
        <v>2</v>
      </c>
      <c r="O381" s="63">
        <v>20880</v>
      </c>
    </row>
    <row r="382" spans="1:15">
      <c r="A382" s="19" t="s">
        <v>749</v>
      </c>
      <c r="B382" s="20" t="s">
        <v>750</v>
      </c>
      <c r="C382" s="17">
        <v>21.6</v>
      </c>
      <c r="D382" s="16">
        <v>2783.5082249755837</v>
      </c>
      <c r="E382" s="17">
        <v>2.6399999999999997</v>
      </c>
      <c r="F382" s="16">
        <v>6145.138798466126</v>
      </c>
      <c r="G382" s="17">
        <v>0.97</v>
      </c>
      <c r="H382" s="16">
        <v>8793.5484150102275</v>
      </c>
      <c r="I382" s="17">
        <v>0.04</v>
      </c>
      <c r="J382" s="16">
        <v>4434.6759999999995</v>
      </c>
      <c r="K382" s="17">
        <v>138.4</v>
      </c>
      <c r="L382" s="16">
        <v>38107.707108144459</v>
      </c>
      <c r="M382" s="61">
        <v>60260</v>
      </c>
      <c r="N382" s="21">
        <v>2</v>
      </c>
      <c r="O382" s="63">
        <v>30130</v>
      </c>
    </row>
    <row r="383" spans="1:15">
      <c r="A383" s="19" t="s">
        <v>751</v>
      </c>
      <c r="B383" s="20" t="s">
        <v>752</v>
      </c>
      <c r="C383" s="17">
        <v>23.6</v>
      </c>
      <c r="D383" s="16">
        <v>3041.2404680288787</v>
      </c>
      <c r="E383" s="17">
        <v>8.67</v>
      </c>
      <c r="F383" s="16">
        <v>20181.194463144435</v>
      </c>
      <c r="G383" s="17">
        <v>4.34</v>
      </c>
      <c r="H383" s="16">
        <v>39344.330021798341</v>
      </c>
      <c r="I383" s="17">
        <v>0.01</v>
      </c>
      <c r="J383" s="16">
        <v>1108.6689999999999</v>
      </c>
      <c r="K383" s="17">
        <v>4</v>
      </c>
      <c r="L383" s="16">
        <v>1101.3788181544642</v>
      </c>
      <c r="M383" s="61">
        <v>64780</v>
      </c>
      <c r="N383" s="21">
        <v>2</v>
      </c>
      <c r="O383" s="63">
        <v>32390</v>
      </c>
    </row>
    <row r="384" spans="1:15">
      <c r="A384" s="19" t="s">
        <v>753</v>
      </c>
      <c r="B384" s="20" t="s">
        <v>754</v>
      </c>
      <c r="C384" s="17">
        <v>35.799999999999997</v>
      </c>
      <c r="D384" s="16">
        <v>4613.4071506539758</v>
      </c>
      <c r="E384" s="17">
        <v>12.33</v>
      </c>
      <c r="F384" s="16">
        <v>28700.591433745205</v>
      </c>
      <c r="G384" s="17">
        <v>5.7</v>
      </c>
      <c r="H384" s="16">
        <v>51673.428830472476</v>
      </c>
      <c r="I384" s="17">
        <v>0.17</v>
      </c>
      <c r="J384" s="16">
        <v>18847.373</v>
      </c>
      <c r="K384" s="17">
        <v>0</v>
      </c>
      <c r="L384" s="16">
        <v>0</v>
      </c>
      <c r="M384" s="117">
        <v>103830</v>
      </c>
      <c r="N384" s="21">
        <v>2</v>
      </c>
      <c r="O384" s="63">
        <v>51920</v>
      </c>
    </row>
    <row r="385" spans="1:15">
      <c r="A385" s="19" t="s">
        <v>755</v>
      </c>
      <c r="B385" s="20" t="s">
        <v>756</v>
      </c>
      <c r="C385" s="17">
        <v>25.1</v>
      </c>
      <c r="D385" s="16">
        <v>3234.5396503188495</v>
      </c>
      <c r="E385" s="17">
        <v>4.43</v>
      </c>
      <c r="F385" s="16">
        <v>10311.729120153386</v>
      </c>
      <c r="G385" s="17">
        <v>1.66</v>
      </c>
      <c r="H385" s="16">
        <v>15048.752957646369</v>
      </c>
      <c r="I385" s="17">
        <v>0</v>
      </c>
      <c r="J385" s="16">
        <v>0</v>
      </c>
      <c r="K385" s="17">
        <v>147.08333333333334</v>
      </c>
      <c r="L385" s="16">
        <v>40498.616959221443</v>
      </c>
      <c r="M385" s="61">
        <v>69090</v>
      </c>
      <c r="N385" s="21">
        <v>2</v>
      </c>
      <c r="O385" s="63">
        <v>34550</v>
      </c>
    </row>
    <row r="386" spans="1:15">
      <c r="A386" s="19" t="s">
        <v>757</v>
      </c>
      <c r="B386" s="20" t="s">
        <v>758</v>
      </c>
      <c r="C386" s="17">
        <v>15.8</v>
      </c>
      <c r="D386" s="16">
        <v>2036.0847201210288</v>
      </c>
      <c r="E386" s="17">
        <v>0.88</v>
      </c>
      <c r="F386" s="16">
        <v>2048.3795994887087</v>
      </c>
      <c r="G386" s="17">
        <v>0.25</v>
      </c>
      <c r="H386" s="16">
        <v>2266.3784574768629</v>
      </c>
      <c r="I386" s="17">
        <v>0</v>
      </c>
      <c r="J386" s="16">
        <v>0</v>
      </c>
      <c r="K386" s="17">
        <v>62.4</v>
      </c>
      <c r="L386" s="16">
        <v>17181.509563209642</v>
      </c>
      <c r="M386" s="61">
        <v>23530</v>
      </c>
      <c r="N386" s="21">
        <v>1</v>
      </c>
      <c r="O386" s="63">
        <v>23530</v>
      </c>
    </row>
    <row r="387" spans="1:15">
      <c r="A387" s="19" t="s">
        <v>759</v>
      </c>
      <c r="B387" s="20" t="s">
        <v>760</v>
      </c>
      <c r="C387" s="17">
        <v>13.1</v>
      </c>
      <c r="D387" s="16">
        <v>1688.1461919990807</v>
      </c>
      <c r="E387" s="17">
        <v>1.17</v>
      </c>
      <c r="F387" s="16">
        <v>2723.4137856838515</v>
      </c>
      <c r="G387" s="17">
        <v>0.36</v>
      </c>
      <c r="H387" s="16">
        <v>3263.5849787666825</v>
      </c>
      <c r="I387" s="17">
        <v>0.12</v>
      </c>
      <c r="J387" s="16">
        <v>13304.027999999998</v>
      </c>
      <c r="K387" s="17">
        <v>8.2666666666666675</v>
      </c>
      <c r="L387" s="16">
        <v>2276.1828908525595</v>
      </c>
      <c r="M387" s="61">
        <v>23260</v>
      </c>
      <c r="N387" s="21">
        <v>1</v>
      </c>
      <c r="O387" s="63">
        <v>23260</v>
      </c>
    </row>
    <row r="388" spans="1:15">
      <c r="A388" s="19" t="s">
        <v>761</v>
      </c>
      <c r="B388" s="20" t="s">
        <v>762</v>
      </c>
      <c r="C388" s="17">
        <v>27</v>
      </c>
      <c r="D388" s="16">
        <v>3479.3852812194796</v>
      </c>
      <c r="E388" s="17">
        <v>3.1100000000000003</v>
      </c>
      <c r="F388" s="16">
        <v>7239.1597209203237</v>
      </c>
      <c r="G388" s="17">
        <v>1.37</v>
      </c>
      <c r="H388" s="16">
        <v>12419.753946973209</v>
      </c>
      <c r="I388" s="17">
        <v>0.06</v>
      </c>
      <c r="J388" s="16">
        <v>6652.0139999999992</v>
      </c>
      <c r="K388" s="17">
        <v>2.2833333333333332</v>
      </c>
      <c r="L388" s="16">
        <v>628.70374202983999</v>
      </c>
      <c r="M388" s="61">
        <v>30420</v>
      </c>
      <c r="N388" s="21">
        <v>1</v>
      </c>
      <c r="O388" s="63">
        <v>30420</v>
      </c>
    </row>
    <row r="389" spans="1:15">
      <c r="A389" s="19" t="s">
        <v>763</v>
      </c>
      <c r="B389" s="20" t="s">
        <v>764</v>
      </c>
      <c r="C389" s="17">
        <v>14.5</v>
      </c>
      <c r="D389" s="16">
        <v>1868.5587621363873</v>
      </c>
      <c r="E389" s="17">
        <v>1.23</v>
      </c>
      <c r="F389" s="16">
        <v>2863.076031103536</v>
      </c>
      <c r="G389" s="17">
        <v>0.5</v>
      </c>
      <c r="H389" s="16">
        <v>4532.7569149537258</v>
      </c>
      <c r="I389" s="17">
        <v>0.01</v>
      </c>
      <c r="J389" s="16">
        <v>1108.6689999999999</v>
      </c>
      <c r="K389" s="17">
        <v>52.266666666666666</v>
      </c>
      <c r="L389" s="16">
        <v>14391.349890551664</v>
      </c>
      <c r="M389" s="61">
        <v>24760</v>
      </c>
      <c r="N389" s="21">
        <v>1</v>
      </c>
      <c r="O389" s="63">
        <v>24760</v>
      </c>
    </row>
    <row r="390" spans="1:15">
      <c r="A390" s="19" t="s">
        <v>765</v>
      </c>
      <c r="B390" s="20" t="s">
        <v>766</v>
      </c>
      <c r="C390" s="17">
        <v>18.899999999999999</v>
      </c>
      <c r="D390" s="16">
        <v>2435.5696968536354</v>
      </c>
      <c r="E390" s="17">
        <v>3.66</v>
      </c>
      <c r="F390" s="16">
        <v>8519.3969706007665</v>
      </c>
      <c r="G390" s="17">
        <v>1.61</v>
      </c>
      <c r="H390" s="16">
        <v>14595.477266150998</v>
      </c>
      <c r="I390" s="17">
        <v>0.06</v>
      </c>
      <c r="J390" s="16">
        <v>6652.0139999999992</v>
      </c>
      <c r="K390" s="17">
        <v>1.65</v>
      </c>
      <c r="L390" s="16">
        <v>454.31876248871646</v>
      </c>
      <c r="M390" s="61">
        <v>32660</v>
      </c>
      <c r="N390" s="21">
        <v>1</v>
      </c>
      <c r="O390" s="63">
        <v>32660</v>
      </c>
    </row>
    <row r="391" spans="1:15">
      <c r="A391" s="19" t="s">
        <v>767</v>
      </c>
      <c r="B391" s="20" t="s">
        <v>768</v>
      </c>
      <c r="C391" s="17">
        <v>28.6</v>
      </c>
      <c r="D391" s="16">
        <v>3685.5710756621156</v>
      </c>
      <c r="E391" s="17">
        <v>4.05</v>
      </c>
      <c r="F391" s="16">
        <v>9427.2015658287164</v>
      </c>
      <c r="G391" s="17">
        <v>2.0299999999999998</v>
      </c>
      <c r="H391" s="16">
        <v>18402.993074712125</v>
      </c>
      <c r="I391" s="17">
        <v>0.09</v>
      </c>
      <c r="J391" s="16">
        <v>9978.0209999999988</v>
      </c>
      <c r="K391" s="17">
        <v>66.016666666666666</v>
      </c>
      <c r="L391" s="16">
        <v>18177.339577957635</v>
      </c>
      <c r="M391" s="61">
        <v>59670</v>
      </c>
      <c r="N391" s="21">
        <v>2</v>
      </c>
      <c r="O391" s="63">
        <v>29840</v>
      </c>
    </row>
    <row r="392" spans="1:15">
      <c r="A392" s="19" t="s">
        <v>769</v>
      </c>
      <c r="B392" s="20" t="s">
        <v>770</v>
      </c>
      <c r="C392" s="17">
        <v>28.3</v>
      </c>
      <c r="D392" s="16">
        <v>3646.9112392041211</v>
      </c>
      <c r="E392" s="17">
        <v>7.58</v>
      </c>
      <c r="F392" s="16">
        <v>17643.997004686833</v>
      </c>
      <c r="G392" s="17">
        <v>3.4</v>
      </c>
      <c r="H392" s="16">
        <v>30822.747021685333</v>
      </c>
      <c r="I392" s="17">
        <v>0.02</v>
      </c>
      <c r="J392" s="16">
        <v>2217.3379999999997</v>
      </c>
      <c r="K392" s="17">
        <v>0</v>
      </c>
      <c r="L392" s="16">
        <v>0</v>
      </c>
      <c r="M392" s="61">
        <v>54330</v>
      </c>
      <c r="N392" s="21">
        <v>2</v>
      </c>
      <c r="O392" s="63">
        <v>27170</v>
      </c>
    </row>
    <row r="393" spans="1:15">
      <c r="A393" s="19" t="s">
        <v>771</v>
      </c>
      <c r="B393" s="20" t="s">
        <v>772</v>
      </c>
      <c r="C393" s="17">
        <v>21.1</v>
      </c>
      <c r="D393" s="16">
        <v>2719.07516421226</v>
      </c>
      <c r="E393" s="17">
        <v>5.62</v>
      </c>
      <c r="F393" s="16">
        <v>13081.6969876438</v>
      </c>
      <c r="G393" s="17">
        <v>2.4500000000000002</v>
      </c>
      <c r="H393" s="16">
        <v>22210.508883273258</v>
      </c>
      <c r="I393" s="17">
        <v>0.11</v>
      </c>
      <c r="J393" s="16">
        <v>12195.358999999999</v>
      </c>
      <c r="K393" s="17">
        <v>8.5</v>
      </c>
      <c r="L393" s="16">
        <v>2340.4299885782366</v>
      </c>
      <c r="M393" s="61">
        <v>52550</v>
      </c>
      <c r="N393" s="21">
        <v>2</v>
      </c>
      <c r="O393" s="63">
        <v>26280</v>
      </c>
    </row>
    <row r="394" spans="1:15">
      <c r="A394" s="19" t="s">
        <v>773</v>
      </c>
      <c r="B394" s="20" t="s">
        <v>774</v>
      </c>
      <c r="C394" s="17">
        <v>18</v>
      </c>
      <c r="D394" s="16">
        <v>2319.5901874796532</v>
      </c>
      <c r="E394" s="17">
        <v>5.09</v>
      </c>
      <c r="F394" s="16">
        <v>11848.013819769916</v>
      </c>
      <c r="G394" s="17">
        <v>1.7</v>
      </c>
      <c r="H394" s="16">
        <v>15411.373510842666</v>
      </c>
      <c r="I394" s="17">
        <v>0.01</v>
      </c>
      <c r="J394" s="16">
        <v>1108.6689999999999</v>
      </c>
      <c r="K394" s="17">
        <v>3.5666666666666669</v>
      </c>
      <c r="L394" s="16">
        <v>982.06277952106393</v>
      </c>
      <c r="M394" s="61">
        <v>31670</v>
      </c>
      <c r="N394" s="21">
        <v>2</v>
      </c>
      <c r="O394" s="63">
        <v>15840</v>
      </c>
    </row>
    <row r="395" spans="1:15">
      <c r="A395" s="19" t="s">
        <v>775</v>
      </c>
      <c r="B395" s="20" t="s">
        <v>776</v>
      </c>
      <c r="C395" s="17">
        <v>36.200000000000003</v>
      </c>
      <c r="D395" s="16">
        <v>4664.9535992646361</v>
      </c>
      <c r="E395" s="17">
        <v>4.6500000000000004</v>
      </c>
      <c r="F395" s="16">
        <v>10823.824020025564</v>
      </c>
      <c r="G395" s="17">
        <v>2</v>
      </c>
      <c r="H395" s="16">
        <v>18131.027659814903</v>
      </c>
      <c r="I395" s="17">
        <v>0.09</v>
      </c>
      <c r="J395" s="16">
        <v>9978.0209999999988</v>
      </c>
      <c r="K395" s="17">
        <v>61.366666666666667</v>
      </c>
      <c r="L395" s="16">
        <v>16896.986701853071</v>
      </c>
      <c r="M395" s="61">
        <v>60490</v>
      </c>
      <c r="N395" s="21">
        <v>2</v>
      </c>
      <c r="O395" s="63">
        <v>30250</v>
      </c>
    </row>
    <row r="396" spans="1:15">
      <c r="A396" s="19" t="s">
        <v>777</v>
      </c>
      <c r="B396" s="20" t="s">
        <v>778</v>
      </c>
      <c r="C396" s="17">
        <v>34</v>
      </c>
      <c r="D396" s="16">
        <v>4381.4481319060114</v>
      </c>
      <c r="E396" s="17">
        <v>4.0199999999999996</v>
      </c>
      <c r="F396" s="16">
        <v>9357.3704431188726</v>
      </c>
      <c r="G396" s="17">
        <v>1.72</v>
      </c>
      <c r="H396" s="16">
        <v>15592.683787440816</v>
      </c>
      <c r="I396" s="17">
        <v>0.11</v>
      </c>
      <c r="J396" s="16">
        <v>12195.358999999999</v>
      </c>
      <c r="K396" s="17">
        <v>10.316666666666666</v>
      </c>
      <c r="L396" s="16">
        <v>2840.6395351567221</v>
      </c>
      <c r="M396" s="61">
        <v>44370</v>
      </c>
      <c r="N396" s="21">
        <v>2</v>
      </c>
      <c r="O396" s="63">
        <v>22190</v>
      </c>
    </row>
    <row r="397" spans="1:15">
      <c r="A397" s="19" t="s">
        <v>779</v>
      </c>
      <c r="B397" s="20" t="s">
        <v>780</v>
      </c>
      <c r="C397" s="17">
        <v>33.200000000000003</v>
      </c>
      <c r="D397" s="16">
        <v>4278.3552346846936</v>
      </c>
      <c r="E397" s="17">
        <v>7.51</v>
      </c>
      <c r="F397" s="16">
        <v>17481.057718363867</v>
      </c>
      <c r="G397" s="17">
        <v>3.35</v>
      </c>
      <c r="H397" s="16">
        <v>30369.471330189965</v>
      </c>
      <c r="I397" s="17">
        <v>0.09</v>
      </c>
      <c r="J397" s="16">
        <v>9978.0209999999988</v>
      </c>
      <c r="K397" s="17">
        <v>10.916666666666666</v>
      </c>
      <c r="L397" s="16">
        <v>3005.8463578798915</v>
      </c>
      <c r="M397" s="61">
        <v>65110</v>
      </c>
      <c r="N397" s="21">
        <v>2</v>
      </c>
      <c r="O397" s="63">
        <v>32560</v>
      </c>
    </row>
    <row r="398" spans="1:15">
      <c r="A398" s="19" t="s">
        <v>781</v>
      </c>
      <c r="B398" s="20" t="s">
        <v>782</v>
      </c>
      <c r="C398" s="17">
        <v>24.2</v>
      </c>
      <c r="D398" s="16">
        <v>3118.5601409448668</v>
      </c>
      <c r="E398" s="17">
        <v>3.5700000000000003</v>
      </c>
      <c r="F398" s="16">
        <v>8309.9036024712404</v>
      </c>
      <c r="G398" s="17">
        <v>1.26</v>
      </c>
      <c r="H398" s="16">
        <v>11422.54742568339</v>
      </c>
      <c r="I398" s="17">
        <v>0.1</v>
      </c>
      <c r="J398" s="16">
        <v>11086.69</v>
      </c>
      <c r="K398" s="17">
        <v>12.316666666666666</v>
      </c>
      <c r="L398" s="16">
        <v>3391.3289442339542</v>
      </c>
      <c r="M398" s="61">
        <v>37330</v>
      </c>
      <c r="N398" s="21">
        <v>2</v>
      </c>
      <c r="O398" s="63">
        <v>18670</v>
      </c>
    </row>
    <row r="399" spans="1:15">
      <c r="A399" s="19" t="s">
        <v>783</v>
      </c>
      <c r="B399" s="20" t="s">
        <v>784</v>
      </c>
      <c r="C399" s="17">
        <v>22</v>
      </c>
      <c r="D399" s="16">
        <v>2835.0546735862426</v>
      </c>
      <c r="E399" s="17">
        <v>5.56</v>
      </c>
      <c r="F399" s="16">
        <v>12942.034742224114</v>
      </c>
      <c r="G399" s="17">
        <v>1.89</v>
      </c>
      <c r="H399" s="16">
        <v>17133.821138525083</v>
      </c>
      <c r="I399" s="17">
        <v>0.1</v>
      </c>
      <c r="J399" s="16">
        <v>11086.69</v>
      </c>
      <c r="K399" s="17">
        <v>60.283333333333331</v>
      </c>
      <c r="L399" s="16">
        <v>16598.696605269572</v>
      </c>
      <c r="M399" s="61">
        <v>60600</v>
      </c>
      <c r="N399" s="21">
        <v>2</v>
      </c>
      <c r="O399" s="63">
        <v>30300</v>
      </c>
    </row>
    <row r="400" spans="1:15">
      <c r="A400" s="19" t="s">
        <v>785</v>
      </c>
      <c r="B400" s="20" t="s">
        <v>786</v>
      </c>
      <c r="C400" s="17">
        <v>19</v>
      </c>
      <c r="D400" s="16">
        <v>2448.4563090063002</v>
      </c>
      <c r="E400" s="17">
        <v>2.1800000000000002</v>
      </c>
      <c r="F400" s="16">
        <v>5074.3949169152111</v>
      </c>
      <c r="G400" s="17">
        <v>0.88</v>
      </c>
      <c r="H400" s="16">
        <v>7977.6521703185572</v>
      </c>
      <c r="I400" s="17">
        <v>0.01</v>
      </c>
      <c r="J400" s="16">
        <v>1108.6689999999999</v>
      </c>
      <c r="K400" s="17">
        <v>13.4</v>
      </c>
      <c r="L400" s="16">
        <v>3689.6190408174552</v>
      </c>
      <c r="M400" s="61">
        <v>20300</v>
      </c>
      <c r="N400" s="21">
        <v>2</v>
      </c>
      <c r="O400" s="63">
        <v>10150</v>
      </c>
    </row>
    <row r="401" spans="1:15">
      <c r="A401" s="19" t="s">
        <v>787</v>
      </c>
      <c r="B401" s="20" t="s">
        <v>788</v>
      </c>
      <c r="C401" s="17">
        <v>26.5</v>
      </c>
      <c r="D401" s="16">
        <v>3414.9522204561558</v>
      </c>
      <c r="E401" s="17">
        <v>4.3499999999999996</v>
      </c>
      <c r="F401" s="16">
        <v>10125.512792927138</v>
      </c>
      <c r="G401" s="17">
        <v>1.96</v>
      </c>
      <c r="H401" s="16">
        <v>17768.407106618604</v>
      </c>
      <c r="I401" s="17">
        <v>0.04</v>
      </c>
      <c r="J401" s="16">
        <v>4434.6759999999995</v>
      </c>
      <c r="K401" s="17">
        <v>0</v>
      </c>
      <c r="L401" s="16">
        <v>0</v>
      </c>
      <c r="M401" s="61">
        <v>35740</v>
      </c>
      <c r="N401" s="21">
        <v>2</v>
      </c>
      <c r="O401" s="63">
        <v>17870</v>
      </c>
    </row>
    <row r="402" spans="1:15">
      <c r="A402" s="19" t="s">
        <v>789</v>
      </c>
      <c r="B402" s="20" t="s">
        <v>790</v>
      </c>
      <c r="C402" s="17">
        <v>40.1</v>
      </c>
      <c r="D402" s="16">
        <v>5167.5314732185607</v>
      </c>
      <c r="E402" s="17">
        <v>8.94</v>
      </c>
      <c r="F402" s="16">
        <v>20809.674567533017</v>
      </c>
      <c r="G402" s="17">
        <v>4.42</v>
      </c>
      <c r="H402" s="16">
        <v>40069.571128190932</v>
      </c>
      <c r="I402" s="17">
        <v>0.12</v>
      </c>
      <c r="J402" s="16">
        <v>13304.027999999998</v>
      </c>
      <c r="K402" s="17">
        <v>74.88333333333334</v>
      </c>
      <c r="L402" s="16">
        <v>20618.729291533367</v>
      </c>
      <c r="M402" s="61">
        <v>99970</v>
      </c>
      <c r="N402" s="21">
        <v>2</v>
      </c>
      <c r="O402" s="63">
        <v>49990</v>
      </c>
    </row>
    <row r="403" spans="1:15" ht="14.25" thickBot="1">
      <c r="A403" s="22" t="s">
        <v>791</v>
      </c>
      <c r="B403" s="23" t="s">
        <v>792</v>
      </c>
      <c r="C403" s="102">
        <v>28.4</v>
      </c>
      <c r="D403" s="103">
        <v>3659.7978513567855</v>
      </c>
      <c r="E403" s="102">
        <v>5.3100000000000005</v>
      </c>
      <c r="F403" s="103">
        <v>12360.108719642098</v>
      </c>
      <c r="G403" s="102">
        <v>2.23</v>
      </c>
      <c r="H403" s="103">
        <v>20216.095840693615</v>
      </c>
      <c r="I403" s="102">
        <v>0.01</v>
      </c>
      <c r="J403" s="103">
        <v>1108.6689999999999</v>
      </c>
      <c r="K403" s="102">
        <v>14.933333333333334</v>
      </c>
      <c r="L403" s="103">
        <v>4111.8142544433331</v>
      </c>
      <c r="M403" s="104">
        <v>41460</v>
      </c>
      <c r="N403" s="24">
        <v>2</v>
      </c>
      <c r="O403" s="63">
        <v>20730</v>
      </c>
    </row>
    <row r="404" spans="1:15">
      <c r="M404" s="62">
        <v>22354860</v>
      </c>
      <c r="O404" s="64">
        <v>11758430</v>
      </c>
    </row>
  </sheetData>
  <mergeCells count="10">
    <mergeCell ref="I4:J4"/>
    <mergeCell ref="K4:L4"/>
    <mergeCell ref="M4:M5"/>
    <mergeCell ref="N4:N5"/>
    <mergeCell ref="O4:O5"/>
    <mergeCell ref="A4:A5"/>
    <mergeCell ref="B4:B5"/>
    <mergeCell ref="C4:D4"/>
    <mergeCell ref="E4:F4"/>
    <mergeCell ref="G4:H4"/>
  </mergeCells>
  <phoneticPr fontId="1" type="noConversion"/>
  <pageMargins left="0.6692913385826772" right="0.27559055118110237" top="0.9055118110236221" bottom="0.47244094488188981" header="0.51181102362204722" footer="0"/>
  <pageSetup paperSize="9" scale="70" orientation="landscape" horizontalDpi="1200" verticalDpi="1200" r:id="rId1"/>
  <headerFooter alignWithMargins="0">
    <oddHeader>&amp;C&amp;24&amp;E호실별 공공요금 사용 현황</oddHeader>
    <oddFooter>&amp;C&amp;P&amp;R&amp;D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M28"/>
  <sheetViews>
    <sheetView showGridLines="0" zoomScale="85" zoomScaleNormal="85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H33" sqref="H33"/>
    </sheetView>
  </sheetViews>
  <sheetFormatPr defaultRowHeight="19.5"/>
  <cols>
    <col min="1" max="1" width="11.21875" style="2" customWidth="1"/>
    <col min="2" max="2" width="12.88671875" style="2" customWidth="1"/>
    <col min="3" max="3" width="9" style="2" bestFit="1" customWidth="1"/>
    <col min="4" max="4" width="12.6640625" style="4" bestFit="1" customWidth="1"/>
    <col min="5" max="5" width="11.5546875" style="4" bestFit="1" customWidth="1"/>
    <col min="6" max="7" width="12.6640625" style="3" bestFit="1" customWidth="1"/>
    <col min="8" max="8" width="10.33203125" style="5" customWidth="1"/>
    <col min="9" max="9" width="12.6640625" style="3" bestFit="1" customWidth="1"/>
    <col min="10" max="10" width="13.44140625" style="3" bestFit="1" customWidth="1"/>
    <col min="11" max="11" width="11.6640625" style="3" bestFit="1" customWidth="1"/>
    <col min="12" max="12" width="38.109375" style="3" customWidth="1"/>
    <col min="13" max="16384" width="8.88671875" style="2"/>
  </cols>
  <sheetData>
    <row r="1" spans="1:13" s="1" customFormat="1" ht="39.75" thickBot="1">
      <c r="A1" s="46" t="s">
        <v>796</v>
      </c>
      <c r="B1" s="47" t="s">
        <v>797</v>
      </c>
      <c r="C1" s="47" t="s">
        <v>798</v>
      </c>
      <c r="D1" s="47" t="s">
        <v>799</v>
      </c>
      <c r="E1" s="47" t="s">
        <v>800</v>
      </c>
      <c r="F1" s="48" t="s">
        <v>801</v>
      </c>
      <c r="G1" s="48" t="s">
        <v>802</v>
      </c>
      <c r="H1" s="49" t="s">
        <v>812</v>
      </c>
      <c r="I1" s="48" t="s">
        <v>835</v>
      </c>
      <c r="J1" s="50" t="s">
        <v>813</v>
      </c>
      <c r="K1" s="48" t="s">
        <v>803</v>
      </c>
      <c r="L1" s="51" t="s">
        <v>817</v>
      </c>
    </row>
    <row r="2" spans="1:13" ht="20.25" thickBot="1">
      <c r="A2" s="129" t="s">
        <v>837</v>
      </c>
      <c r="B2" s="59" t="s">
        <v>838</v>
      </c>
      <c r="C2" s="29" t="s">
        <v>861</v>
      </c>
      <c r="D2" s="132">
        <v>49430</v>
      </c>
      <c r="E2" s="132">
        <f>D2/2</f>
        <v>24715</v>
      </c>
      <c r="F2" s="87"/>
      <c r="G2" s="87">
        <v>21</v>
      </c>
      <c r="H2" s="88">
        <f>(31-G2)/30</f>
        <v>0.33333333333333331</v>
      </c>
      <c r="I2" s="89">
        <f>ROUND(E2*H2,-1)</f>
        <v>8240</v>
      </c>
      <c r="J2" s="87"/>
      <c r="K2" s="86">
        <v>200000</v>
      </c>
      <c r="L2" s="85"/>
      <c r="M2" s="57"/>
    </row>
    <row r="3" spans="1:13" ht="25.5" customHeight="1" thickBot="1">
      <c r="A3" s="130"/>
      <c r="B3" s="69" t="s">
        <v>839</v>
      </c>
      <c r="C3" s="30" t="s">
        <v>862</v>
      </c>
      <c r="D3" s="133"/>
      <c r="E3" s="133"/>
      <c r="F3" s="76"/>
      <c r="G3" s="76"/>
      <c r="H3" s="77">
        <v>1</v>
      </c>
      <c r="I3" s="78">
        <f>ROUND(D2-I2-I4,-1)</f>
        <v>34600</v>
      </c>
      <c r="J3" s="76"/>
      <c r="K3" s="90">
        <v>200000</v>
      </c>
      <c r="L3" s="85"/>
    </row>
    <row r="4" spans="1:13" ht="20.25" thickBot="1">
      <c r="A4" s="131"/>
      <c r="B4" s="91" t="s">
        <v>840</v>
      </c>
      <c r="C4" s="79" t="s">
        <v>863</v>
      </c>
      <c r="D4" s="134"/>
      <c r="E4" s="134"/>
      <c r="F4" s="92">
        <v>8</v>
      </c>
      <c r="G4" s="92"/>
      <c r="H4" s="93">
        <f>F4/30</f>
        <v>0.26666666666666666</v>
      </c>
      <c r="I4" s="94">
        <f>ROUND(E2*H4,-1)</f>
        <v>6590</v>
      </c>
      <c r="J4" s="92"/>
      <c r="K4" s="95">
        <v>200000</v>
      </c>
      <c r="L4" s="96"/>
    </row>
    <row r="5" spans="1:13" ht="20.25" thickBot="1">
      <c r="A5" s="135" t="s">
        <v>841</v>
      </c>
      <c r="B5" s="97" t="s">
        <v>842</v>
      </c>
      <c r="C5" s="29" t="s">
        <v>864</v>
      </c>
      <c r="D5" s="137">
        <v>42760</v>
      </c>
      <c r="E5" s="133">
        <f>D5/2</f>
        <v>21380</v>
      </c>
      <c r="F5" s="81"/>
      <c r="G5" s="81">
        <v>23</v>
      </c>
      <c r="H5" s="83">
        <f>(31-G5)/30</f>
        <v>0.26666666666666666</v>
      </c>
      <c r="I5" s="84">
        <f>ROUND(D5-I6,-1)</f>
        <v>9980</v>
      </c>
      <c r="J5" s="81"/>
      <c r="K5" s="70">
        <v>200000</v>
      </c>
      <c r="L5" s="98" t="s">
        <v>843</v>
      </c>
    </row>
    <row r="6" spans="1:13" ht="20.25" thickBot="1">
      <c r="A6" s="136"/>
      <c r="B6" s="60" t="s">
        <v>844</v>
      </c>
      <c r="C6" s="30" t="s">
        <v>865</v>
      </c>
      <c r="D6" s="138"/>
      <c r="E6" s="134"/>
      <c r="F6" s="31">
        <v>23</v>
      </c>
      <c r="G6" s="31"/>
      <c r="H6" s="32">
        <f>F6/30</f>
        <v>0.76666666666666672</v>
      </c>
      <c r="I6" s="33">
        <f>ROUND(D5*H6,-1)</f>
        <v>32780</v>
      </c>
      <c r="J6" s="31"/>
      <c r="K6" s="82">
        <v>200000</v>
      </c>
      <c r="L6" s="99"/>
    </row>
    <row r="7" spans="1:13" ht="20.25" thickBot="1">
      <c r="A7" s="135" t="s">
        <v>845</v>
      </c>
      <c r="B7" s="80" t="s">
        <v>846</v>
      </c>
      <c r="C7" s="29" t="s">
        <v>866</v>
      </c>
      <c r="D7" s="137">
        <v>48310</v>
      </c>
      <c r="E7" s="133">
        <f>D7/2</f>
        <v>24155</v>
      </c>
      <c r="F7" s="81"/>
      <c r="G7" s="81"/>
      <c r="H7" s="83">
        <v>1</v>
      </c>
      <c r="I7" s="84">
        <f>ROUND(D7-I8,-1)</f>
        <v>29790</v>
      </c>
      <c r="J7" s="81"/>
      <c r="K7" s="70">
        <v>200000</v>
      </c>
      <c r="L7" s="58"/>
    </row>
    <row r="8" spans="1:13" ht="20.25" thickBot="1">
      <c r="A8" s="136"/>
      <c r="B8" s="59" t="s">
        <v>847</v>
      </c>
      <c r="C8" s="30" t="s">
        <v>867</v>
      </c>
      <c r="D8" s="138"/>
      <c r="E8" s="134"/>
      <c r="F8" s="31"/>
      <c r="G8" s="31">
        <v>8</v>
      </c>
      <c r="H8" s="32">
        <f>(31-G8)/30</f>
        <v>0.76666666666666672</v>
      </c>
      <c r="I8" s="33">
        <f>ROUND(E7*H8,-1)</f>
        <v>18520</v>
      </c>
      <c r="J8" s="31"/>
      <c r="K8" s="70">
        <v>200000</v>
      </c>
      <c r="L8" s="99"/>
    </row>
    <row r="9" spans="1:13" ht="20.25" thickBot="1">
      <c r="A9" s="135" t="s">
        <v>848</v>
      </c>
      <c r="B9" s="80" t="s">
        <v>849</v>
      </c>
      <c r="C9" s="29" t="s">
        <v>868</v>
      </c>
      <c r="D9" s="137">
        <v>38200</v>
      </c>
      <c r="E9" s="133">
        <f>D9/2</f>
        <v>19100</v>
      </c>
      <c r="F9" s="81"/>
      <c r="G9" s="81"/>
      <c r="H9" s="83">
        <v>1</v>
      </c>
      <c r="I9" s="84">
        <f>ROUND(D9-I10,-1)</f>
        <v>19740</v>
      </c>
      <c r="J9" s="81"/>
      <c r="K9" s="70">
        <v>200000</v>
      </c>
      <c r="L9" s="58"/>
    </row>
    <row r="10" spans="1:13" ht="20.25" thickBot="1">
      <c r="A10" s="136"/>
      <c r="B10" s="97" t="s">
        <v>850</v>
      </c>
      <c r="C10" s="30" t="s">
        <v>864</v>
      </c>
      <c r="D10" s="138"/>
      <c r="E10" s="134"/>
      <c r="F10" s="31">
        <v>29</v>
      </c>
      <c r="G10" s="31"/>
      <c r="H10" s="32">
        <f>F10/30</f>
        <v>0.96666666666666667</v>
      </c>
      <c r="I10" s="33">
        <f>ROUND(E9*H10,-1)</f>
        <v>18460</v>
      </c>
      <c r="J10" s="31"/>
      <c r="K10" s="70">
        <v>200000</v>
      </c>
      <c r="L10" s="99"/>
    </row>
    <row r="11" spans="1:13" ht="20.25" thickBot="1">
      <c r="A11" s="129" t="s">
        <v>851</v>
      </c>
      <c r="B11" s="59" t="s">
        <v>852</v>
      </c>
      <c r="C11" s="29" t="s">
        <v>869</v>
      </c>
      <c r="D11" s="132">
        <v>42030</v>
      </c>
      <c r="E11" s="132">
        <f>D11/2</f>
        <v>21015</v>
      </c>
      <c r="F11" s="87"/>
      <c r="G11" s="87">
        <v>26</v>
      </c>
      <c r="H11" s="88">
        <f>(31-G11)/30</f>
        <v>0.16666666666666666</v>
      </c>
      <c r="I11" s="89">
        <f>ROUND(E11*H11,-1)</f>
        <v>3500</v>
      </c>
      <c r="J11" s="87"/>
      <c r="K11" s="86">
        <v>200000</v>
      </c>
      <c r="L11" s="85"/>
    </row>
    <row r="12" spans="1:13" ht="20.25" thickBot="1">
      <c r="A12" s="130"/>
      <c r="B12" s="69" t="s">
        <v>849</v>
      </c>
      <c r="C12" s="30" t="s">
        <v>870</v>
      </c>
      <c r="D12" s="133"/>
      <c r="E12" s="133"/>
      <c r="F12" s="76"/>
      <c r="G12" s="76"/>
      <c r="H12" s="77">
        <v>1</v>
      </c>
      <c r="I12" s="78">
        <f>ROUND(D11-I11-I13,-1)</f>
        <v>28720</v>
      </c>
      <c r="J12" s="76"/>
      <c r="K12" s="90">
        <v>200000</v>
      </c>
      <c r="L12" s="85"/>
    </row>
    <row r="13" spans="1:13" ht="20.25" thickBot="1">
      <c r="A13" s="131"/>
      <c r="B13" s="91" t="s">
        <v>853</v>
      </c>
      <c r="C13" s="79" t="s">
        <v>871</v>
      </c>
      <c r="D13" s="134"/>
      <c r="E13" s="134"/>
      <c r="F13" s="92">
        <v>14</v>
      </c>
      <c r="G13" s="92"/>
      <c r="H13" s="93">
        <f>F13/30</f>
        <v>0.46666666666666667</v>
      </c>
      <c r="I13" s="94">
        <f>ROUND(E11*H13,-1)</f>
        <v>9810</v>
      </c>
      <c r="J13" s="92"/>
      <c r="K13" s="95">
        <v>200000</v>
      </c>
      <c r="L13" s="96"/>
    </row>
    <row r="14" spans="1:13" ht="20.25" thickBot="1">
      <c r="A14" s="135" t="s">
        <v>854</v>
      </c>
      <c r="B14" s="80" t="s">
        <v>849</v>
      </c>
      <c r="C14" s="29" t="s">
        <v>872</v>
      </c>
      <c r="D14" s="137">
        <v>46620</v>
      </c>
      <c r="E14" s="133">
        <f>D14/2</f>
        <v>23310</v>
      </c>
      <c r="F14" s="81"/>
      <c r="G14" s="81"/>
      <c r="H14" s="83">
        <v>1</v>
      </c>
      <c r="I14" s="84">
        <f>ROUND(D14-I15,-1)</f>
        <v>24860</v>
      </c>
      <c r="J14" s="81"/>
      <c r="K14" s="70">
        <v>200000</v>
      </c>
      <c r="L14" s="58"/>
    </row>
    <row r="15" spans="1:13" ht="20.25" thickBot="1">
      <c r="A15" s="136"/>
      <c r="B15" s="60" t="s">
        <v>853</v>
      </c>
      <c r="C15" s="30" t="s">
        <v>873</v>
      </c>
      <c r="D15" s="138"/>
      <c r="E15" s="134"/>
      <c r="F15" s="31">
        <v>28</v>
      </c>
      <c r="G15" s="31"/>
      <c r="H15" s="32">
        <f>F15/30</f>
        <v>0.93333333333333335</v>
      </c>
      <c r="I15" s="33">
        <f>ROUND(E14*H15,-1)</f>
        <v>21760</v>
      </c>
      <c r="J15" s="31"/>
      <c r="K15" s="70">
        <v>200000</v>
      </c>
      <c r="L15" s="99"/>
    </row>
    <row r="16" spans="1:13" ht="20.25" thickBot="1">
      <c r="A16" s="135" t="s">
        <v>855</v>
      </c>
      <c r="B16" s="80" t="s">
        <v>849</v>
      </c>
      <c r="C16" s="29" t="s">
        <v>874</v>
      </c>
      <c r="D16" s="137">
        <v>55020</v>
      </c>
      <c r="E16" s="133">
        <f>D16/2</f>
        <v>27510</v>
      </c>
      <c r="F16" s="81"/>
      <c r="G16" s="81"/>
      <c r="H16" s="83">
        <v>1</v>
      </c>
      <c r="I16" s="84">
        <f>ROUND(D16-I17,-1)</f>
        <v>28430</v>
      </c>
      <c r="J16" s="81"/>
      <c r="K16" s="70">
        <v>200000</v>
      </c>
      <c r="L16" s="58"/>
    </row>
    <row r="17" spans="1:12" ht="20.25" thickBot="1">
      <c r="A17" s="136"/>
      <c r="B17" s="60" t="s">
        <v>853</v>
      </c>
      <c r="C17" s="30" t="s">
        <v>875</v>
      </c>
      <c r="D17" s="138"/>
      <c r="E17" s="134"/>
      <c r="F17" s="31">
        <v>29</v>
      </c>
      <c r="G17" s="31"/>
      <c r="H17" s="32">
        <f>F17/30</f>
        <v>0.96666666666666667</v>
      </c>
      <c r="I17" s="33">
        <f>ROUND(E16*H17,-1)</f>
        <v>26590</v>
      </c>
      <c r="J17" s="31"/>
      <c r="K17" s="70">
        <v>200000</v>
      </c>
      <c r="L17" s="99"/>
    </row>
    <row r="18" spans="1:12" ht="20.25" thickBot="1">
      <c r="A18" s="129" t="s">
        <v>856</v>
      </c>
      <c r="B18" s="59" t="s">
        <v>852</v>
      </c>
      <c r="C18" s="29" t="s">
        <v>876</v>
      </c>
      <c r="D18" s="132">
        <v>34500</v>
      </c>
      <c r="E18" s="132">
        <f>D18/2</f>
        <v>17250</v>
      </c>
      <c r="F18" s="87"/>
      <c r="G18" s="87">
        <v>30</v>
      </c>
      <c r="H18" s="88">
        <f>(31-G18)/30</f>
        <v>3.3333333333333333E-2</v>
      </c>
      <c r="I18" s="89">
        <f>ROUND(E18*H18,-1)</f>
        <v>580</v>
      </c>
      <c r="J18" s="87"/>
      <c r="K18" s="86">
        <v>200000</v>
      </c>
      <c r="L18" s="85"/>
    </row>
    <row r="19" spans="1:12" ht="20.25" thickBot="1">
      <c r="A19" s="130"/>
      <c r="B19" s="69" t="s">
        <v>849</v>
      </c>
      <c r="C19" s="30" t="s">
        <v>877</v>
      </c>
      <c r="D19" s="133"/>
      <c r="E19" s="133"/>
      <c r="F19" s="76"/>
      <c r="G19" s="76"/>
      <c r="H19" s="77">
        <v>1</v>
      </c>
      <c r="I19" s="78">
        <f>ROUND(D18-I18-I20,-1)</f>
        <v>25870</v>
      </c>
      <c r="J19" s="76"/>
      <c r="K19" s="90">
        <v>200000</v>
      </c>
      <c r="L19" s="85"/>
    </row>
    <row r="20" spans="1:12" ht="20.25" thickBot="1">
      <c r="A20" s="131"/>
      <c r="B20" s="91" t="s">
        <v>853</v>
      </c>
      <c r="C20" s="79" t="s">
        <v>878</v>
      </c>
      <c r="D20" s="134"/>
      <c r="E20" s="134"/>
      <c r="F20" s="92">
        <v>14</v>
      </c>
      <c r="G20" s="92"/>
      <c r="H20" s="93">
        <f>F20/30</f>
        <v>0.46666666666666667</v>
      </c>
      <c r="I20" s="94">
        <f>ROUND(E18*H20,-1)</f>
        <v>8050</v>
      </c>
      <c r="J20" s="92"/>
      <c r="K20" s="95">
        <v>200000</v>
      </c>
      <c r="L20" s="96"/>
    </row>
    <row r="21" spans="1:12" ht="20.25" thickBot="1">
      <c r="A21" s="135" t="s">
        <v>857</v>
      </c>
      <c r="B21" s="80" t="s">
        <v>849</v>
      </c>
      <c r="C21" s="29" t="s">
        <v>879</v>
      </c>
      <c r="D21" s="137">
        <v>49790</v>
      </c>
      <c r="E21" s="133">
        <f>D21/2</f>
        <v>24895</v>
      </c>
      <c r="F21" s="81"/>
      <c r="G21" s="81"/>
      <c r="H21" s="83">
        <v>1</v>
      </c>
      <c r="I21" s="84">
        <f>ROUND(D21-I22,-1)</f>
        <v>40660</v>
      </c>
      <c r="J21" s="81"/>
      <c r="K21" s="70">
        <v>200000</v>
      </c>
      <c r="L21" s="58"/>
    </row>
    <row r="22" spans="1:12" ht="20.25" thickBot="1">
      <c r="A22" s="136"/>
      <c r="B22" s="60" t="s">
        <v>853</v>
      </c>
      <c r="C22" s="30" t="s">
        <v>880</v>
      </c>
      <c r="D22" s="138"/>
      <c r="E22" s="134"/>
      <c r="F22" s="31">
        <v>11</v>
      </c>
      <c r="G22" s="31"/>
      <c r="H22" s="32">
        <f>F22/30</f>
        <v>0.36666666666666664</v>
      </c>
      <c r="I22" s="33">
        <f>ROUND(E21*H22,-1)</f>
        <v>9130</v>
      </c>
      <c r="J22" s="31"/>
      <c r="K22" s="70">
        <v>200000</v>
      </c>
      <c r="L22" s="99"/>
    </row>
    <row r="23" spans="1:12" ht="20.25" thickBot="1">
      <c r="A23" s="129" t="s">
        <v>858</v>
      </c>
      <c r="B23" s="59" t="s">
        <v>852</v>
      </c>
      <c r="C23" s="29" t="s">
        <v>881</v>
      </c>
      <c r="D23" s="132">
        <v>65780</v>
      </c>
      <c r="E23" s="132">
        <f>D23/2</f>
        <v>32890</v>
      </c>
      <c r="F23" s="87"/>
      <c r="G23" s="87">
        <v>16</v>
      </c>
      <c r="H23" s="88">
        <f>(31-G23)/30</f>
        <v>0.5</v>
      </c>
      <c r="I23" s="89">
        <f>ROUND(E23*H23,-1)</f>
        <v>16450</v>
      </c>
      <c r="J23" s="87"/>
      <c r="K23" s="86">
        <v>200000</v>
      </c>
      <c r="L23" s="85"/>
    </row>
    <row r="24" spans="1:12" ht="20.25" thickBot="1">
      <c r="A24" s="130"/>
      <c r="B24" s="69" t="s">
        <v>849</v>
      </c>
      <c r="C24" s="30" t="s">
        <v>882</v>
      </c>
      <c r="D24" s="133"/>
      <c r="E24" s="133"/>
      <c r="F24" s="76"/>
      <c r="G24" s="76"/>
      <c r="H24" s="77">
        <v>1</v>
      </c>
      <c r="I24" s="78">
        <f>ROUND(D23-I23-I25,-1)</f>
        <v>37270</v>
      </c>
      <c r="J24" s="76"/>
      <c r="K24" s="90">
        <v>200000</v>
      </c>
      <c r="L24" s="85"/>
    </row>
    <row r="25" spans="1:12" ht="20.25" thickBot="1">
      <c r="A25" s="131"/>
      <c r="B25" s="91" t="s">
        <v>853</v>
      </c>
      <c r="C25" s="79" t="s">
        <v>883</v>
      </c>
      <c r="D25" s="134"/>
      <c r="E25" s="134"/>
      <c r="F25" s="92">
        <v>11</v>
      </c>
      <c r="G25" s="92"/>
      <c r="H25" s="93">
        <f>F25/30</f>
        <v>0.36666666666666664</v>
      </c>
      <c r="I25" s="94">
        <f>ROUND(E23*H25,-1)</f>
        <v>12060</v>
      </c>
      <c r="J25" s="92"/>
      <c r="K25" s="95">
        <v>200000</v>
      </c>
      <c r="L25" s="96"/>
    </row>
    <row r="26" spans="1:12" ht="20.25" thickBot="1">
      <c r="A26" s="129" t="s">
        <v>859</v>
      </c>
      <c r="B26" s="59" t="s">
        <v>852</v>
      </c>
      <c r="C26" s="29" t="s">
        <v>884</v>
      </c>
      <c r="D26" s="132">
        <v>61750</v>
      </c>
      <c r="E26" s="132">
        <f>D26/2</f>
        <v>30875</v>
      </c>
      <c r="F26" s="87"/>
      <c r="G26" s="87">
        <v>16</v>
      </c>
      <c r="H26" s="88">
        <f>(31-G26)/30</f>
        <v>0.5</v>
      </c>
      <c r="I26" s="89">
        <f>ROUND(E26*H26,-1)</f>
        <v>15440</v>
      </c>
      <c r="J26" s="87"/>
      <c r="K26" s="86">
        <v>200000</v>
      </c>
      <c r="L26" s="85"/>
    </row>
    <row r="27" spans="1:12" ht="20.25" thickBot="1">
      <c r="A27" s="130"/>
      <c r="B27" s="69" t="s">
        <v>849</v>
      </c>
      <c r="C27" s="30" t="s">
        <v>885</v>
      </c>
      <c r="D27" s="133"/>
      <c r="E27" s="133"/>
      <c r="F27" s="76"/>
      <c r="G27" s="76"/>
      <c r="H27" s="77">
        <v>1</v>
      </c>
      <c r="I27" s="78">
        <f>ROUND(D26-I26-I28,-1)</f>
        <v>37050</v>
      </c>
      <c r="J27" s="76"/>
      <c r="K27" s="90">
        <v>200000</v>
      </c>
      <c r="L27" s="85"/>
    </row>
    <row r="28" spans="1:12" ht="20.25" thickBot="1">
      <c r="A28" s="131"/>
      <c r="B28" s="100" t="s">
        <v>850</v>
      </c>
      <c r="C28" s="79" t="s">
        <v>886</v>
      </c>
      <c r="D28" s="134"/>
      <c r="E28" s="134"/>
      <c r="F28" s="92">
        <v>9</v>
      </c>
      <c r="G28" s="92"/>
      <c r="H28" s="93">
        <f>F28/30</f>
        <v>0.3</v>
      </c>
      <c r="I28" s="94">
        <f>ROUND(E26*H28,-1)</f>
        <v>9260</v>
      </c>
      <c r="J28" s="92"/>
      <c r="K28" s="95">
        <v>200000</v>
      </c>
      <c r="L28" s="101" t="s">
        <v>860</v>
      </c>
    </row>
  </sheetData>
  <mergeCells count="33">
    <mergeCell ref="A7:A8"/>
    <mergeCell ref="D7:D8"/>
    <mergeCell ref="E7:E8"/>
    <mergeCell ref="A2:A4"/>
    <mergeCell ref="D2:D4"/>
    <mergeCell ref="E2:E4"/>
    <mergeCell ref="A5:A6"/>
    <mergeCell ref="D5:D6"/>
    <mergeCell ref="E5:E6"/>
    <mergeCell ref="A9:A10"/>
    <mergeCell ref="D9:D10"/>
    <mergeCell ref="E9:E10"/>
    <mergeCell ref="A11:A13"/>
    <mergeCell ref="D11:D13"/>
    <mergeCell ref="E11:E13"/>
    <mergeCell ref="A14:A15"/>
    <mergeCell ref="D14:D15"/>
    <mergeCell ref="E14:E15"/>
    <mergeCell ref="A16:A17"/>
    <mergeCell ref="D16:D17"/>
    <mergeCell ref="E16:E17"/>
    <mergeCell ref="A18:A20"/>
    <mergeCell ref="D18:D20"/>
    <mergeCell ref="E18:E20"/>
    <mergeCell ref="A21:A22"/>
    <mergeCell ref="D21:D22"/>
    <mergeCell ref="E21:E22"/>
    <mergeCell ref="A23:A25"/>
    <mergeCell ref="D23:D25"/>
    <mergeCell ref="E23:E25"/>
    <mergeCell ref="A26:A28"/>
    <mergeCell ref="D26:D28"/>
    <mergeCell ref="E26:E28"/>
  </mergeCells>
  <phoneticPr fontId="1" type="noConversion"/>
  <pageMargins left="0.27559055118110237" right="7.874015748031496E-2" top="0.19" bottom="0.19685039370078741" header="0.51181102362204722" footer="0"/>
  <pageSetup paperSize="9" scale="70" orientation="landscape" horizontalDpi="4294967293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T30"/>
  <sheetViews>
    <sheetView workbookViewId="0">
      <selection activeCell="H12" sqref="H12:I12"/>
    </sheetView>
  </sheetViews>
  <sheetFormatPr defaultRowHeight="13.5"/>
  <cols>
    <col min="1" max="1" width="6.88671875" bestFit="1" customWidth="1"/>
    <col min="2" max="3" width="9.109375" hidden="1" customWidth="1"/>
    <col min="4" max="4" width="7.21875" hidden="1" customWidth="1"/>
    <col min="5" max="5" width="9.109375" hidden="1" customWidth="1"/>
    <col min="6" max="6" width="0" hidden="1" customWidth="1"/>
    <col min="7" max="7" width="12.109375" bestFit="1" customWidth="1"/>
    <col min="8" max="8" width="8.6640625" bestFit="1" customWidth="1"/>
    <col min="9" max="9" width="10.88671875" customWidth="1"/>
    <col min="10" max="10" width="12.33203125" customWidth="1"/>
    <col min="11" max="11" width="9.21875" bestFit="1" customWidth="1"/>
    <col min="12" max="12" width="13.77734375" customWidth="1"/>
    <col min="13" max="13" width="16.77734375" style="34" bestFit="1" customWidth="1"/>
  </cols>
  <sheetData>
    <row r="1" spans="1:20" ht="28.5">
      <c r="A1" s="52" t="s">
        <v>814</v>
      </c>
      <c r="B1" s="53" t="s">
        <v>824</v>
      </c>
      <c r="C1" s="53" t="s">
        <v>825</v>
      </c>
      <c r="D1" s="54" t="s">
        <v>815</v>
      </c>
      <c r="E1" s="53" t="s">
        <v>826</v>
      </c>
      <c r="F1" s="55" t="s">
        <v>816</v>
      </c>
      <c r="G1" s="53" t="s">
        <v>803</v>
      </c>
      <c r="H1" s="53" t="s">
        <v>827</v>
      </c>
      <c r="I1" s="53" t="s">
        <v>828</v>
      </c>
      <c r="J1" s="55" t="s">
        <v>836</v>
      </c>
      <c r="K1" s="53" t="s">
        <v>829</v>
      </c>
      <c r="L1" s="53" t="s">
        <v>830</v>
      </c>
      <c r="M1" s="53" t="s">
        <v>831</v>
      </c>
      <c r="N1" s="53" t="s">
        <v>832</v>
      </c>
      <c r="O1" s="67"/>
      <c r="P1" s="67"/>
      <c r="Q1" s="67"/>
    </row>
    <row r="2" spans="1:20" ht="16.5">
      <c r="A2" s="110" t="s">
        <v>895</v>
      </c>
      <c r="B2" s="56"/>
      <c r="C2" s="56"/>
      <c r="D2" s="56"/>
      <c r="E2" s="56"/>
      <c r="F2" s="56"/>
      <c r="G2" s="115">
        <v>200000</v>
      </c>
      <c r="H2" s="116">
        <v>340</v>
      </c>
      <c r="I2" s="116">
        <v>6590</v>
      </c>
      <c r="J2" s="107">
        <v>193070</v>
      </c>
      <c r="K2" s="71"/>
      <c r="L2" s="72"/>
      <c r="M2" s="73"/>
      <c r="N2" s="74"/>
      <c r="O2" s="68"/>
      <c r="P2" s="68"/>
      <c r="Q2" s="66"/>
      <c r="R2" s="65"/>
    </row>
    <row r="3" spans="1:20" ht="16.5">
      <c r="A3" s="110" t="s">
        <v>887</v>
      </c>
      <c r="B3" s="56"/>
      <c r="C3" s="56"/>
      <c r="D3" s="56"/>
      <c r="E3" s="56"/>
      <c r="F3" s="56"/>
      <c r="G3" s="115">
        <v>200000</v>
      </c>
      <c r="H3" s="116">
        <v>50</v>
      </c>
      <c r="I3" s="116">
        <v>9130</v>
      </c>
      <c r="J3" s="107">
        <v>190820</v>
      </c>
      <c r="K3" s="71"/>
      <c r="L3" s="72"/>
      <c r="M3" s="73"/>
      <c r="N3" s="74"/>
      <c r="O3" s="68"/>
      <c r="P3" s="68"/>
      <c r="Q3" s="66"/>
      <c r="R3" s="65"/>
    </row>
    <row r="4" spans="1:20" ht="16.5">
      <c r="A4" s="111" t="s">
        <v>888</v>
      </c>
      <c r="B4" s="56"/>
      <c r="C4" s="56"/>
      <c r="D4" s="56"/>
      <c r="E4" s="56"/>
      <c r="F4" s="56"/>
      <c r="G4" s="115">
        <v>200000</v>
      </c>
      <c r="H4" s="116">
        <v>20</v>
      </c>
      <c r="I4" s="116">
        <v>12060</v>
      </c>
      <c r="J4" s="107">
        <v>187920</v>
      </c>
      <c r="K4" s="75"/>
      <c r="L4" s="72"/>
      <c r="M4" s="73"/>
      <c r="N4" s="74"/>
      <c r="O4" s="68"/>
      <c r="P4" s="68"/>
      <c r="Q4" s="66"/>
      <c r="R4" s="65"/>
    </row>
    <row r="5" spans="1:20" ht="16.5">
      <c r="A5" s="111" t="s">
        <v>889</v>
      </c>
      <c r="B5" s="56"/>
      <c r="C5" s="56"/>
      <c r="D5" s="56"/>
      <c r="E5" s="56"/>
      <c r="F5" s="56"/>
      <c r="G5" s="115">
        <v>200000</v>
      </c>
      <c r="H5" s="116">
        <v>20</v>
      </c>
      <c r="I5" s="116">
        <v>9810</v>
      </c>
      <c r="J5" s="107">
        <v>190170</v>
      </c>
      <c r="K5" s="71"/>
      <c r="L5" s="72"/>
      <c r="M5" s="73"/>
      <c r="N5" s="72"/>
      <c r="O5" s="68"/>
      <c r="P5" s="68"/>
      <c r="Q5" s="66"/>
      <c r="R5" s="65"/>
    </row>
    <row r="6" spans="1:20" ht="16.5">
      <c r="A6" s="111" t="s">
        <v>890</v>
      </c>
      <c r="B6" s="56"/>
      <c r="C6" s="56"/>
      <c r="D6" s="56"/>
      <c r="E6" s="56"/>
      <c r="F6" s="56"/>
      <c r="G6" s="115">
        <v>200000</v>
      </c>
      <c r="H6" s="116">
        <v>100</v>
      </c>
      <c r="I6" s="116">
        <v>32780</v>
      </c>
      <c r="J6" s="107">
        <v>167120</v>
      </c>
      <c r="K6" s="71"/>
      <c r="L6" s="72"/>
      <c r="M6" s="73"/>
      <c r="N6" s="72"/>
      <c r="O6" s="68"/>
      <c r="P6" s="68"/>
      <c r="Q6" s="66"/>
      <c r="R6" s="65"/>
    </row>
    <row r="7" spans="1:20">
      <c r="A7" s="112" t="s">
        <v>891</v>
      </c>
      <c r="B7" s="56"/>
      <c r="C7" s="56"/>
      <c r="D7" s="56"/>
      <c r="E7" s="56"/>
      <c r="F7" s="56"/>
      <c r="G7" s="113">
        <v>200000</v>
      </c>
      <c r="H7" s="114">
        <v>110</v>
      </c>
      <c r="I7" s="114">
        <v>8050</v>
      </c>
      <c r="J7" s="108">
        <v>191840</v>
      </c>
      <c r="K7" s="56"/>
      <c r="L7" s="56"/>
      <c r="M7" s="105"/>
      <c r="N7" s="56"/>
      <c r="O7" s="68"/>
      <c r="P7" s="68"/>
      <c r="Q7" s="66"/>
      <c r="R7" s="65"/>
    </row>
    <row r="8" spans="1:20">
      <c r="A8" s="112" t="s">
        <v>892</v>
      </c>
      <c r="B8" s="56"/>
      <c r="C8" s="56"/>
      <c r="D8" s="56"/>
      <c r="E8" s="56"/>
      <c r="F8" s="56"/>
      <c r="G8" s="113">
        <v>200000</v>
      </c>
      <c r="H8" s="114">
        <v>970</v>
      </c>
      <c r="I8" s="114">
        <v>26590</v>
      </c>
      <c r="J8" s="108">
        <v>172440</v>
      </c>
      <c r="K8" s="56"/>
      <c r="L8" s="56"/>
      <c r="M8" s="105"/>
      <c r="N8" s="56"/>
      <c r="O8" s="68"/>
      <c r="P8" s="68"/>
      <c r="Q8" s="66"/>
      <c r="R8" s="65"/>
    </row>
    <row r="9" spans="1:20">
      <c r="A9" s="112" t="s">
        <v>893</v>
      </c>
      <c r="B9" s="56"/>
      <c r="C9" s="56"/>
      <c r="D9" s="56"/>
      <c r="E9" s="56"/>
      <c r="F9" s="56"/>
      <c r="G9" s="113">
        <v>200000</v>
      </c>
      <c r="H9" s="114">
        <v>10</v>
      </c>
      <c r="I9" s="114">
        <v>21760</v>
      </c>
      <c r="J9" s="108">
        <v>178230</v>
      </c>
      <c r="K9" s="56"/>
      <c r="L9" s="56"/>
      <c r="M9" s="56"/>
      <c r="N9" s="106"/>
      <c r="O9" s="66"/>
      <c r="P9" s="66"/>
      <c r="Q9" s="66"/>
      <c r="R9" s="65"/>
    </row>
    <row r="10" spans="1:20">
      <c r="A10" s="112" t="s">
        <v>894</v>
      </c>
      <c r="B10" s="56"/>
      <c r="C10" s="56"/>
      <c r="D10" s="56"/>
      <c r="E10" s="56"/>
      <c r="F10" s="56"/>
      <c r="G10" s="113">
        <v>200000</v>
      </c>
      <c r="H10" s="114">
        <v>2630</v>
      </c>
      <c r="I10" s="114">
        <v>33860</v>
      </c>
      <c r="J10" s="108">
        <v>163510</v>
      </c>
      <c r="K10" s="56"/>
      <c r="L10" s="56"/>
      <c r="M10" s="105"/>
      <c r="N10" s="56"/>
      <c r="P10" s="66"/>
      <c r="Q10" s="66"/>
      <c r="R10" s="66"/>
      <c r="S10" s="66"/>
      <c r="T10" s="65"/>
    </row>
    <row r="11" spans="1:20">
      <c r="G11" s="109"/>
      <c r="H11" s="109"/>
      <c r="I11" s="109"/>
      <c r="J11" s="109"/>
    </row>
    <row r="12" spans="1:20">
      <c r="G12" s="109">
        <v>1800000</v>
      </c>
      <c r="H12" s="109">
        <v>4250</v>
      </c>
      <c r="I12" s="109">
        <v>160630</v>
      </c>
      <c r="J12" s="139">
        <v>1635120</v>
      </c>
    </row>
    <row r="16" spans="1:20">
      <c r="P16" s="66"/>
    </row>
    <row r="30" spans="13:13">
      <c r="M30" s="34" t="s">
        <v>823</v>
      </c>
    </row>
  </sheetData>
  <phoneticPr fontId="1" type="noConversion"/>
  <conditionalFormatting sqref="A2:A3">
    <cfRule type="expression" dxfId="27" priority="27">
      <formula>$J2="중도퇴사"</formula>
    </cfRule>
    <cfRule type="expression" dxfId="26" priority="28">
      <formula>$J2="미입사"</formula>
    </cfRule>
  </conditionalFormatting>
  <conditionalFormatting sqref="A2:A3">
    <cfRule type="expression" dxfId="25" priority="26">
      <formula>$J2="중도입사"</formula>
    </cfRule>
  </conditionalFormatting>
  <conditionalFormatting sqref="A4">
    <cfRule type="expression" dxfId="24" priority="24">
      <formula>$J10="중도퇴사"</formula>
    </cfRule>
    <cfRule type="expression" dxfId="23" priority="25">
      <formula>$J10="미입사"</formula>
    </cfRule>
  </conditionalFormatting>
  <conditionalFormatting sqref="A4">
    <cfRule type="expression" dxfId="22" priority="23">
      <formula>$J10="중도입사"</formula>
    </cfRule>
  </conditionalFormatting>
  <conditionalFormatting sqref="A5">
    <cfRule type="expression" dxfId="21" priority="21">
      <formula>$J11="중도퇴사"</formula>
    </cfRule>
    <cfRule type="expression" dxfId="20" priority="22">
      <formula>$J11="미입사"</formula>
    </cfRule>
  </conditionalFormatting>
  <conditionalFormatting sqref="A5">
    <cfRule type="expression" dxfId="19" priority="20">
      <formula>$J11="중도입사"</formula>
    </cfRule>
  </conditionalFormatting>
  <conditionalFormatting sqref="A4">
    <cfRule type="expression" dxfId="18" priority="18">
      <formula>$J10="중도퇴사"</formula>
    </cfRule>
    <cfRule type="expression" dxfId="17" priority="19">
      <formula>$J10="미입사"</formula>
    </cfRule>
  </conditionalFormatting>
  <conditionalFormatting sqref="A4">
    <cfRule type="expression" dxfId="16" priority="17">
      <formula>$J10="중도입사"</formula>
    </cfRule>
  </conditionalFormatting>
  <conditionalFormatting sqref="A4">
    <cfRule type="expression" dxfId="15" priority="15">
      <formula>$J10="중도퇴사"</formula>
    </cfRule>
    <cfRule type="expression" dxfId="14" priority="16">
      <formula>$J10="미입사"</formula>
    </cfRule>
  </conditionalFormatting>
  <conditionalFormatting sqref="A4">
    <cfRule type="expression" dxfId="13" priority="14">
      <formula>$J10="중도입사"</formula>
    </cfRule>
  </conditionalFormatting>
  <conditionalFormatting sqref="A6">
    <cfRule type="expression" dxfId="12" priority="12">
      <formula>$J12="중도퇴사"</formula>
    </cfRule>
    <cfRule type="expression" dxfId="11" priority="13">
      <formula>$J12="미입사"</formula>
    </cfRule>
  </conditionalFormatting>
  <conditionalFormatting sqref="A6">
    <cfRule type="expression" dxfId="10" priority="11">
      <formula>$J12="중도입사"</formula>
    </cfRule>
  </conditionalFormatting>
  <conditionalFormatting sqref="A2:A3">
    <cfRule type="duplicateValues" dxfId="9" priority="10"/>
  </conditionalFormatting>
  <conditionalFormatting sqref="A2:A3">
    <cfRule type="duplicateValues" dxfId="8" priority="7"/>
    <cfRule type="duplicateValues" dxfId="7" priority="8"/>
    <cfRule type="duplicateValues" dxfId="6" priority="9"/>
  </conditionalFormatting>
  <conditionalFormatting sqref="M4:M6">
    <cfRule type="expression" dxfId="5" priority="5">
      <formula>$K10="중도퇴사"</formula>
    </cfRule>
    <cfRule type="expression" dxfId="4" priority="6">
      <formula>$K10="미입사"</formula>
    </cfRule>
  </conditionalFormatting>
  <conditionalFormatting sqref="M4:M6">
    <cfRule type="expression" dxfId="3" priority="4">
      <formula>$K10="중도입사"</formula>
    </cfRule>
  </conditionalFormatting>
  <conditionalFormatting sqref="M6">
    <cfRule type="expression" dxfId="2" priority="2">
      <formula>$K12="중도퇴사"</formula>
    </cfRule>
    <cfRule type="expression" dxfId="1" priority="3">
      <formula>$K12="미입사"</formula>
    </cfRule>
  </conditionalFormatting>
  <conditionalFormatting sqref="M6">
    <cfRule type="expression" dxfId="0" priority="1">
      <formula>$K12="중도입사"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게시용</vt:lpstr>
      <vt:lpstr>입퇴사자 정산</vt:lpstr>
      <vt:lpstr>환급대상자</vt:lpstr>
      <vt:lpstr>게시용!Print_Titles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2021-10-21T01:17:08Z</cp:lastPrinted>
  <dcterms:created xsi:type="dcterms:W3CDTF">2019-06-11T02:30:42Z</dcterms:created>
  <dcterms:modified xsi:type="dcterms:W3CDTF">2023-04-14T01:25:31Z</dcterms:modified>
</cp:coreProperties>
</file>