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2000" activeTab="2"/>
  </bookViews>
  <sheets>
    <sheet name="게시용" sheetId="5" r:id="rId1"/>
    <sheet name="입퇴사자 정산" sheetId="6" r:id="rId2"/>
    <sheet name="환급대상자" sheetId="7" r:id="rId3"/>
    <sheet name="Sheet1" sheetId="4" r:id="rId4"/>
  </sheets>
  <externalReferences>
    <externalReference r:id="rId5"/>
  </externalReferences>
  <definedNames>
    <definedName name="__B219000" localSheetId="0" hidden="1">#REF!</definedName>
    <definedName name="__B219000" localSheetId="1" hidden="1">#REF!</definedName>
    <definedName name="__B219000" localSheetId="2" hidden="1">#REF!</definedName>
    <definedName name="__B219000" hidden="1">#REF!</definedName>
    <definedName name="__IntlFixup" hidden="1">TRUE</definedName>
    <definedName name="__KEY2" localSheetId="0" hidden="1">#REF!</definedName>
    <definedName name="__KEY2" localSheetId="1" hidden="1">#REF!</definedName>
    <definedName name="__KEY2" localSheetId="2" hidden="1">#REF!</definedName>
    <definedName name="__KEY2" hidden="1">#REF!</definedName>
    <definedName name="_B219000" localSheetId="0" hidden="1">#REF!</definedName>
    <definedName name="_B219000" localSheetId="1" hidden="1">#REF!</definedName>
    <definedName name="_B219000" localSheetId="2" hidden="1">#REF!</definedName>
    <definedName name="_B219000" hidden="1">#REF!</definedName>
    <definedName name="_Key1" hidden="1">#REF!</definedName>
    <definedName name="_KEY2" hidden="1">#REF!</definedName>
    <definedName name="_Parse_Out" hidden="1">#REF!</definedName>
    <definedName name="_Sort" hidden="1">#REF!</definedName>
    <definedName name="aa" localSheetId="0" hidden="1">{"COM",#N/A,FALSE,"800 10th"}</definedName>
    <definedName name="aa" localSheetId="1" hidden="1">{"COM",#N/A,FALSE,"800 10th"}</definedName>
    <definedName name="aa" localSheetId="2" hidden="1">{"COM",#N/A,FALSE,"800 10th"}</definedName>
    <definedName name="aa" hidden="1">{"COM",#N/A,FALSE,"800 10th"}</definedName>
    <definedName name="aaa" localSheetId="0" hidden="1">{"COM",#N/A,FALSE,"800 10th"}</definedName>
    <definedName name="aaa" localSheetId="1" hidden="1">{"COM",#N/A,FALSE,"800 10th"}</definedName>
    <definedName name="aaa" localSheetId="2" hidden="1">{"COM",#N/A,FALSE,"800 10th"}</definedName>
    <definedName name="aaa" hidden="1">{"COM",#N/A,FALSE,"800 10th"}</definedName>
    <definedName name="AS2DocOpenMode" hidden="1">"AS2DocumentBrowse"</definedName>
    <definedName name="bbb" localSheetId="0" hidden="1">{"COM",#N/A,FALSE,"800 10th"}</definedName>
    <definedName name="bbb" localSheetId="1" hidden="1">{"COM",#N/A,FALSE,"800 10th"}</definedName>
    <definedName name="bbb" localSheetId="2" hidden="1">{"COM",#N/A,FALSE,"800 10th"}</definedName>
    <definedName name="bbb" hidden="1">{"COM",#N/A,FALSE,"800 10th"}</definedName>
    <definedName name="df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ks" hidden="1">#REF!</definedName>
    <definedName name="HTML_CodePage" hidden="1">949</definedName>
    <definedName name="HTML_Control" localSheetId="0" hidden="1">{"'01'!$A$1:$BO$43"}</definedName>
    <definedName name="HTML_Control" localSheetId="1" hidden="1">{"'01'!$A$1:$BO$43"}</definedName>
    <definedName name="HTML_Control" localSheetId="2" hidden="1">{"'01'!$A$1:$BO$43"}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olp" localSheetId="0" hidden="1">{"AJD",#N/A,TRUE,"Summary";"AJD",#N/A,TRUE,"CFCONC-outputs";"AJD",#N/A,TRUE,"P&amp;LCONC-outputs";"AJD",#N/A,TRUE,"BSCONC-outputs";"AJD",#N/A,TRUE,"FSCONC-outputs"}</definedName>
    <definedName name="olp" localSheetId="1" hidden="1">{"AJD",#N/A,TRUE,"Summary";"AJD",#N/A,TRUE,"CFCONC-outputs";"AJD",#N/A,TRUE,"P&amp;LCONC-outputs";"AJD",#N/A,TRUE,"BSCONC-outputs";"AJD",#N/A,TRUE,"FSCONC-outputs"}</definedName>
    <definedName name="olp" localSheetId="2" hidden="1">{"AJD",#N/A,TRUE,"Summary";"AJD",#N/A,TRUE,"CFCONC-outputs";"AJD",#N/A,TRUE,"P&amp;LCONC-outputs";"AJD",#N/A,TRUE,"BSCONC-outputs";"AJD",#N/A,TRUE,"FSCONC-outputs"}</definedName>
    <definedName name="olp" hidden="1">{"AJD",#N/A,TRUE,"Summary";"AJD",#N/A,TRUE,"CFCONC-outputs";"AJD",#N/A,TRUE,"P&amp;LCONC-outputs";"AJD",#N/A,TRUE,"BSCONC-outputs";"AJD",#N/A,TRUE,"FSCONC-outputs"}</definedName>
    <definedName name="_xlnm.Print_Area" localSheetId="0">#N/A</definedName>
    <definedName name="_xlnm.Print_Titles" localSheetId="0">게시용!$4:$5</definedName>
    <definedName name="wrn.AJDSuite." localSheetId="0" hidden="1">{"AJD",#N/A,TRUE,"Summary";"AJD",#N/A,TRUE,"CFCONC-outputs";"AJD",#N/A,TRUE,"P&amp;LCONC-outputs";"AJD",#N/A,TRUE,"BSCONC-outputs";"AJD",#N/A,TRUE,"FSCONC-outputs"}</definedName>
    <definedName name="wrn.AJDSuite." localSheetId="1" hidden="1">{"AJD",#N/A,TRUE,"Summary";"AJD",#N/A,TRUE,"CFCONC-outputs";"AJD",#N/A,TRUE,"P&amp;LCONC-outputs";"AJD",#N/A,TRUE,"BSCONC-outputs";"AJD",#N/A,TRUE,"FSCONC-outputs"}</definedName>
    <definedName name="wrn.AJDSuite." localSheetId="2" hidden="1">{"AJD",#N/A,TRUE,"Summary";"AJD",#N/A,TRUE,"CFCONC-outputs";"AJD",#N/A,TRUE,"P&amp;LCONC-outputs";"AJD",#N/A,TRUE,"BSCONC-outputs";"AJD",#N/A,TRUE,"FSCONC-outputs"}</definedName>
    <definedName name="wrn.AJDSuite." hidden="1">{"AJD",#N/A,TRUE,"Summary";"AJD",#N/A,TRUE,"CFCONC-outputs";"AJD",#N/A,TRUE,"P&amp;LCONC-outputs";"AJD",#N/A,TRUE,"BSCONC-outputs";"AJD",#N/A,TRUE,"FSCONC-outputs"}</definedName>
    <definedName name="wrn.COM." localSheetId="0" hidden="1">{"COM",#N/A,FALSE,"800 10th"}</definedName>
    <definedName name="wrn.COM." localSheetId="1" hidden="1">{"COM",#N/A,FALSE,"800 10th"}</definedName>
    <definedName name="wrn.COM." localSheetId="2" hidden="1">{"COM",#N/A,FALSE,"800 10th"}</definedName>
    <definedName name="wrn.COM." hidden="1">{"COM",#N/A,FALSE,"800 10th"}</definedName>
    <definedName name="wrn.COM.2" localSheetId="0" hidden="1">{"COM",#N/A,FALSE,"800 10th"}</definedName>
    <definedName name="wrn.COM.2" localSheetId="1" hidden="1">{"COM",#N/A,FALSE,"800 10th"}</definedName>
    <definedName name="wrn.COM.2" localSheetId="2" hidden="1">{"COM",#N/A,FALSE,"800 10th"}</definedName>
    <definedName name="wrn.COM.2" hidden="1">{"COM",#N/A,FALSE,"800 10th"}</definedName>
    <definedName name="wrn.com1" localSheetId="0" hidden="1">{"COM",#N/A,FALSE,"800 10th"}</definedName>
    <definedName name="wrn.com1" localSheetId="1" hidden="1">{"COM",#N/A,FALSE,"800 10th"}</definedName>
    <definedName name="wrn.com1" localSheetId="2" hidden="1">{"COM",#N/A,FALSE,"800 10th"}</definedName>
    <definedName name="wrn.com1" hidden="1">{"COM",#N/A,FALSE,"800 10th"}</definedName>
    <definedName name="wrn.COMLAWTC." localSheetId="0" hidden="1">{"Commish",#N/A,FALSE,"LAWTC"}</definedName>
    <definedName name="wrn.COMLAWTC." localSheetId="1" hidden="1">{"Commish",#N/A,FALSE,"LAWTC"}</definedName>
    <definedName name="wrn.COMLAWTC." localSheetId="2" hidden="1">{"Commish",#N/A,FALSE,"LAWTC"}</definedName>
    <definedName name="wrn.COMLAWTC." hidden="1">{"Commish",#N/A,FALSE,"LAWTC"}</definedName>
    <definedName name="wrn.Construction._.Costs." localSheetId="0" hidden="1">{"Const Costs Dev",#N/A,FALSE,"Construction Cost Inputs";"Const Costs orig ccy",#N/A,FALSE,"Construction Cost Inputs";"Const Costs USD",#N/A,FALSE,"Construction Cost Inputs"}</definedName>
    <definedName name="wrn.Construction._.Costs." localSheetId="1" hidden="1">{"Const Costs Dev",#N/A,FALSE,"Construction Cost Inputs";"Const Costs orig ccy",#N/A,FALSE,"Construction Cost Inputs";"Const Costs USD",#N/A,FALSE,"Construction Cost Inputs"}</definedName>
    <definedName name="wrn.Construction._.Costs." localSheetId="2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localSheetId="1" hidden="1">{#N/A,#N/A,FALSE,"RENT ROLL";#N/A,#N/A,FALSE,"CAM";#N/A,#N/A,FALSE,"TAXES";#N/A,#N/A,FALSE,"INSURANCE";#N/A,#N/A,FALSE,"HVAC";#N/A,#N/A,FALSE,"MARKETING"}</definedName>
    <definedName name="wrn.crossroads." localSheetId="2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Financing._.Inputs." localSheetId="0" hidden="1">{"BuildIn 2 Funding Assump",#N/A,FALSE,"Building Inputs";"BuildIn Capex plus Extras",#N/A,FALSE,"Building Inputs"}</definedName>
    <definedName name="wrn.Financing._.Inputs." localSheetId="1" hidden="1">{"BuildIn 2 Funding Assump",#N/A,FALSE,"Building Inputs";"BuildIn Capex plus Extras",#N/A,FALSE,"Building Inputs"}</definedName>
    <definedName name="wrn.Financing._.Inputs." localSheetId="2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OpCostIn.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xxx" localSheetId="0" hidden="1">{"COM",#N/A,FALSE,"800 10th"}</definedName>
    <definedName name="xxx" localSheetId="1" hidden="1">{"COM",#N/A,FALSE,"800 10th"}</definedName>
    <definedName name="xxx" localSheetId="2" hidden="1">{"COM",#N/A,FALSE,"800 10th"}</definedName>
    <definedName name="xxx" hidden="1">{"COM",#N/A,FALSE,"800 10th"}</definedName>
    <definedName name="zzzz" localSheetId="0" hidden="1">{"Commish",#N/A,FALSE,"LAWTC"}</definedName>
    <definedName name="zzzz" localSheetId="1" hidden="1">{"Commish",#N/A,FALSE,"LAWTC"}</definedName>
    <definedName name="zzzz" localSheetId="2" hidden="1">{"Commish",#N/A,FALSE,"LAWTC"}</definedName>
    <definedName name="zzzz" hidden="1">{"Commish",#N/A,FALSE,"LAWTC"}</definedName>
    <definedName name="가슴" localSheetId="0" hidden="1">{"AJD",#N/A,TRUE,"Summary";"AJD",#N/A,TRUE,"CFCONC-outputs";"AJD",#N/A,TRUE,"P&amp;LCONC-outputs";"AJD",#N/A,TRUE,"BSCONC-outputs";"AJD",#N/A,TRUE,"FSCONC-outputs"}</definedName>
    <definedName name="가슴" localSheetId="1" hidden="1">{"AJD",#N/A,TRUE,"Summary";"AJD",#N/A,TRUE,"CFCONC-outputs";"AJD",#N/A,TRUE,"P&amp;LCONC-outputs";"AJD",#N/A,TRUE,"BSCONC-outputs";"AJD",#N/A,TRUE,"FSCONC-outputs"}</definedName>
    <definedName name="가슴" localSheetId="2" hidden="1">{"AJD",#N/A,TRUE,"Summary";"AJD",#N/A,TRUE,"CFCONC-outputs";"AJD",#N/A,TRUE,"P&amp;LCONC-outputs";"AJD",#N/A,TRUE,"BSCONC-outputs";"AJD",#N/A,TRUE,"FSCONC-outputs"}</definedName>
    <definedName name="가슴" hidden="1">{"AJD",#N/A,TRUE,"Summary";"AJD",#N/A,TRUE,"CFCONC-outputs";"AJD",#N/A,TRUE,"P&amp;LCONC-outputs";"AJD",#N/A,TRUE,"BSCONC-outputs";"AJD",#N/A,TRUE,"FSCONC-outputs"}</definedName>
    <definedName name="감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군포" localSheetId="0" hidden="1">{"'01'!$A$1:$BO$43"}</definedName>
    <definedName name="군포" localSheetId="1" hidden="1">{"'01'!$A$1:$BO$43"}</definedName>
    <definedName name="군포" localSheetId="2" hidden="1">{"'01'!$A$1:$BO$43"}</definedName>
    <definedName name="군포" hidden="1">{"'01'!$A$1:$BO$43"}</definedName>
    <definedName name="ㄴㄴ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ㅁㅁ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목젖" localSheetId="0" hidden="1">{"AJD",#N/A,TRUE,"Summary";"AJD",#N/A,TRUE,"CFCONC-outputs";"AJD",#N/A,TRUE,"P&amp;LCONC-outputs";"AJD",#N/A,TRUE,"BSCONC-outputs";"AJD",#N/A,TRUE,"FSCONC-outputs"}</definedName>
    <definedName name="목젖" localSheetId="1" hidden="1">{"AJD",#N/A,TRUE,"Summary";"AJD",#N/A,TRUE,"CFCONC-outputs";"AJD",#N/A,TRUE,"P&amp;LCONC-outputs";"AJD",#N/A,TRUE,"BSCONC-outputs";"AJD",#N/A,TRUE,"FSCONC-outputs"}</definedName>
    <definedName name="목젖" localSheetId="2" hidden="1">{"AJD",#N/A,TRUE,"Summary";"AJD",#N/A,TRUE,"CFCONC-outputs";"AJD",#N/A,TRUE,"P&amp;LCONC-outputs";"AJD",#N/A,TRUE,"BSCONC-outputs";"AJD",#N/A,TRUE,"FSCONC-outputs"}</definedName>
    <definedName name="목젖" hidden="1">{"AJD",#N/A,TRUE,"Summary";"AJD",#N/A,TRUE,"CFCONC-outputs";"AJD",#N/A,TRUE,"P&amp;LCONC-outputs";"AJD",#N/A,TRUE,"BSCONC-outputs";"AJD",#N/A,TRUE,"FSCONC-outputs"}</definedName>
    <definedName name="무릎" localSheetId="0" hidden="1">{"BuildIn 2 Funding Assump",#N/A,FALSE,"Building Inputs";"BuildIn Capex plus Extras",#N/A,FALSE,"Building Inputs"}</definedName>
    <definedName name="무릎" localSheetId="1" hidden="1">{"BuildIn 2 Funding Assump",#N/A,FALSE,"Building Inputs";"BuildIn Capex plus Extras",#N/A,FALSE,"Building Inputs"}</definedName>
    <definedName name="무릎" localSheetId="2" hidden="1">{"BuildIn 2 Funding Assump",#N/A,FALSE,"Building Inputs";"BuildIn Capex plus Extras",#N/A,FALSE,"Building Inputs"}</definedName>
    <definedName name="무릎" hidden="1">{"BuildIn 2 Funding Assump",#N/A,FALSE,"Building Inputs";"BuildIn Capex plus Extras",#N/A,FALSE,"Building Inputs"}</definedName>
    <definedName name="ㅂㅂㅂㅂ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발" localSheetId="0" hidden="1">{"AJD",#N/A,TRUE,"Summary";"AJD",#N/A,TRUE,"CFCONC-outputs";"AJD",#N/A,TRUE,"P&amp;LCONC-outputs";"AJD",#N/A,TRUE,"BSCONC-outputs";"AJD",#N/A,TRUE,"FSCONC-outputs"}</definedName>
    <definedName name="발" localSheetId="1" hidden="1">{"AJD",#N/A,TRUE,"Summary";"AJD",#N/A,TRUE,"CFCONC-outputs";"AJD",#N/A,TRUE,"P&amp;LCONC-outputs";"AJD",#N/A,TRUE,"BSCONC-outputs";"AJD",#N/A,TRUE,"FSCONC-outputs"}</definedName>
    <definedName name="발" localSheetId="2" hidden="1">{"AJD",#N/A,TRUE,"Summary";"AJD",#N/A,TRUE,"CFCONC-outputs";"AJD",#N/A,TRUE,"P&amp;LCONC-outputs";"AJD",#N/A,TRUE,"BSCONC-outputs";"AJD",#N/A,TRUE,"FSCONC-outputs"}</definedName>
    <definedName name="발" hidden="1">{"AJD",#N/A,TRUE,"Summary";"AJD",#N/A,TRUE,"CFCONC-outputs";"AJD",#N/A,TRUE,"P&amp;LCONC-outputs";"AJD",#N/A,TRUE,"BSCONC-outputs";"AJD",#N/A,TRUE,"FSCONC-outputs"}</definedName>
    <definedName name="발가락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전" localSheetId="0" hidden="1">{"AJD",#N/A,TRUE,"Summary";"AJD",#N/A,TRUE,"CFCONC-outputs";"AJD",#N/A,TRUE,"P&amp;LCONC-outputs";"AJD",#N/A,TRUE,"BSCONC-outputs";"AJD",#N/A,TRUE,"FSCONC-outputs"}</definedName>
    <definedName name="발전" localSheetId="1" hidden="1">{"AJD",#N/A,TRUE,"Summary";"AJD",#N/A,TRUE,"CFCONC-outputs";"AJD",#N/A,TRUE,"P&amp;LCONC-outputs";"AJD",#N/A,TRUE,"BSCONC-outputs";"AJD",#N/A,TRUE,"FSCONC-outputs"}</definedName>
    <definedName name="발전" localSheetId="2" hidden="1">{"AJD",#N/A,TRUE,"Summary";"AJD",#N/A,TRUE,"CFCONC-outputs";"AJD",#N/A,TRUE,"P&amp;LCONC-outputs";"AJD",#N/A,TRUE,"BSCONC-outputs";"AJD",#N/A,TRUE,"FSCONC-outputs"}</definedName>
    <definedName name="발전" hidden="1">{"AJD",#N/A,TRUE,"Summary";"AJD",#N/A,TRUE,"CFCONC-outputs";"AJD",#N/A,TRUE,"P&amp;LCONC-outputs";"AJD",#N/A,TRUE,"BSCONC-outputs";"AJD",#N/A,TRUE,"FSCONC-outputs"}</definedName>
    <definedName name="배꼽" localSheetId="0" hidden="1">{"AJD",#N/A,TRUE,"Summary";"AJD",#N/A,TRUE,"CFCONC-outputs";"AJD",#N/A,TRUE,"P&amp;LCONC-outputs";"AJD",#N/A,TRUE,"BSCONC-outputs";"AJD",#N/A,TRUE,"FSCONC-outputs"}</definedName>
    <definedName name="배꼽" localSheetId="1" hidden="1">{"AJD",#N/A,TRUE,"Summary";"AJD",#N/A,TRUE,"CFCONC-outputs";"AJD",#N/A,TRUE,"P&amp;LCONC-outputs";"AJD",#N/A,TRUE,"BSCONC-outputs";"AJD",#N/A,TRUE,"FSCONC-outputs"}</definedName>
    <definedName name="배꼽" localSheetId="2" hidden="1">{"AJD",#N/A,TRUE,"Summary";"AJD",#N/A,TRUE,"CFCONC-outputs";"AJD",#N/A,TRUE,"P&amp;LCONC-outputs";"AJD",#N/A,TRUE,"BSCONC-outputs";"AJD",#N/A,TRUE,"FSCONC-outputs"}</definedName>
    <definedName name="배꼽" hidden="1">{"AJD",#N/A,TRUE,"Summary";"AJD",#N/A,TRUE,"CFCONC-outputs";"AJD",#N/A,TRUE,"P&amp;LCONC-outputs";"AJD",#N/A,TRUE,"BSCONC-outputs";"AJD",#N/A,TRUE,"FSCONC-outputs"}</definedName>
    <definedName name="부대사업" localSheetId="0" hidden="1">{"COM",#N/A,FALSE,"800 10th"}</definedName>
    <definedName name="부대사업" localSheetId="1" hidden="1">{"COM",#N/A,FALSE,"800 10th"}</definedName>
    <definedName name="부대사업" localSheetId="2" hidden="1">{"COM",#N/A,FALSE,"800 10th"}</definedName>
    <definedName name="부대사업" hidden="1">{"COM",#N/A,FALSE,"800 10th"}</definedName>
    <definedName name="부대사업2" localSheetId="0" hidden="1">{"COM",#N/A,FALSE,"800 10th"}</definedName>
    <definedName name="부대사업2" localSheetId="1" hidden="1">{"COM",#N/A,FALSE,"800 10th"}</definedName>
    <definedName name="부대사업2" localSheetId="2" hidden="1">{"COM",#N/A,FALSE,"800 10th"}</definedName>
    <definedName name="부대사업2" hidden="1">{"COM",#N/A,FALSE,"800 10th"}</definedName>
    <definedName name="부실확정자산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localSheetId="0" hidden="1">{"AJD",#N/A,TRUE,"Summary";"AJD",#N/A,TRUE,"CFCONC-outputs";"AJD",#N/A,TRUE,"P&amp;LCONC-outputs";"AJD",#N/A,TRUE,"BSCONC-outputs";"AJD",#N/A,TRUE,"FSCONC-outputs"}</definedName>
    <definedName name="손" localSheetId="1" hidden="1">{"AJD",#N/A,TRUE,"Summary";"AJD",#N/A,TRUE,"CFCONC-outputs";"AJD",#N/A,TRUE,"P&amp;LCONC-outputs";"AJD",#N/A,TRUE,"BSCONC-outputs";"AJD",#N/A,TRUE,"FSCONC-outputs"}</definedName>
    <definedName name="손" localSheetId="2" hidden="1">{"AJD",#N/A,TRUE,"Summary";"AJD",#N/A,TRUE,"CFCONC-outputs";"AJD",#N/A,TRUE,"P&amp;LCONC-outputs";"AJD",#N/A,TRUE,"BSCONC-outputs";"AJD",#N/A,TRUE,"FSCONC-outputs"}</definedName>
    <definedName name="손" hidden="1">{"AJD",#N/A,TRUE,"Summary";"AJD",#N/A,TRUE,"CFCONC-outputs";"AJD",#N/A,TRUE,"P&amp;LCONC-outputs";"AJD",#N/A,TRUE,"BSCONC-outputs";"AJD",#N/A,TRUE,"FSCONC-outputs"}</definedName>
    <definedName name="수금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ㄴㄴ" localSheetId="0" hidden="1">{"COM",#N/A,FALSE,"800 10th"}</definedName>
    <definedName name="ㅇㄴㄴ" localSheetId="1" hidden="1">{"COM",#N/A,FALSE,"800 10th"}</definedName>
    <definedName name="ㅇㄴㄴ" localSheetId="2" hidden="1">{"COM",#N/A,FALSE,"800 10th"}</definedName>
    <definedName name="ㅇㄴㄴ" hidden="1">{"COM",#N/A,FALSE,"800 10th"}</definedName>
    <definedName name="ㅇㅇㅇ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ㅇ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앙아앙ㅇ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이데아" hidden="1">#REF!</definedName>
    <definedName name="이데아폴리스" hidden="1">#REF!</definedName>
    <definedName name="청구" hidden="1">#REF!</definedName>
    <definedName name="ㅋ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ㅋㅋ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허리" localSheetId="0" hidden="1">{"Const Costs Dev",#N/A,FALSE,"Construction Cost Inputs";"Const Costs orig ccy",#N/A,FALSE,"Construction Cost Inputs";"Const Costs USD",#N/A,FALSE,"Construction Cost Inputs"}</definedName>
    <definedName name="허리" localSheetId="1" hidden="1">{"Const Costs Dev",#N/A,FALSE,"Construction Cost Inputs";"Const Costs orig ccy",#N/A,FALSE,"Construction Cost Inputs";"Const Costs USD",#N/A,FALSE,"Construction Cost Inputs"}</definedName>
    <definedName name="허리" localSheetId="2" hidden="1">{"Const Costs Dev",#N/A,FALSE,"Construction Cost Inputs";"Const Costs orig ccy",#N/A,FALSE,"Construction Cost Inputs";"Const Costs USD",#N/A,FALSE,"Construction Cost Inputs"}</definedName>
    <definedName name="허리" hidden="1">{"Const Costs Dev",#N/A,FALSE,"Construction Cost Inputs";"Const Costs orig ccy",#N/A,FALSE,"Construction Cost Inputs";"Const Costs USD",#N/A,FALSE,"Construction Cost Inputs"}</definedName>
  </definedNames>
  <calcPr calcId="124519"/>
</workbook>
</file>

<file path=xl/calcChain.xml><?xml version="1.0" encoding="utf-8"?>
<calcChain xmlns="http://schemas.openxmlformats.org/spreadsheetml/2006/main">
  <c r="J11" i="7"/>
  <c r="I11"/>
  <c r="H11"/>
  <c r="G11"/>
  <c r="K5"/>
  <c r="K4"/>
  <c r="K3"/>
  <c r="K2"/>
  <c r="K11" s="1"/>
  <c r="H25" i="6"/>
  <c r="H24"/>
  <c r="H23"/>
  <c r="E23"/>
  <c r="I24" s="1"/>
  <c r="I23" s="1"/>
  <c r="H22"/>
  <c r="H21"/>
  <c r="H20"/>
  <c r="E20"/>
  <c r="I21" s="1"/>
  <c r="I20" s="1"/>
  <c r="H19"/>
  <c r="I19" s="1"/>
  <c r="H18"/>
  <c r="H17"/>
  <c r="E17"/>
  <c r="I18" s="1"/>
  <c r="I16"/>
  <c r="I14" s="1"/>
  <c r="H16"/>
  <c r="H15"/>
  <c r="H14"/>
  <c r="E14"/>
  <c r="I13"/>
  <c r="I11" s="1"/>
  <c r="H13"/>
  <c r="H12"/>
  <c r="H11"/>
  <c r="E11"/>
  <c r="H9"/>
  <c r="E8"/>
  <c r="I10" s="1"/>
  <c r="H7"/>
  <c r="H6"/>
  <c r="E5"/>
  <c r="I6" s="1"/>
  <c r="H4"/>
  <c r="H3"/>
  <c r="E2"/>
  <c r="I4" s="1"/>
  <c r="I2" s="1"/>
  <c r="I17" l="1"/>
  <c r="I3"/>
  <c r="I7"/>
  <c r="I5" s="1"/>
  <c r="I9"/>
  <c r="I8" s="1"/>
</calcChain>
</file>

<file path=xl/sharedStrings.xml><?xml version="1.0" encoding="utf-8"?>
<sst xmlns="http://schemas.openxmlformats.org/spreadsheetml/2006/main" count="920" uniqueCount="884">
  <si>
    <t>No.</t>
  </si>
  <si>
    <t>세대명</t>
  </si>
  <si>
    <t>요금합계</t>
    <phoneticPr fontId="4" type="noConversion"/>
  </si>
  <si>
    <t>인실</t>
    <phoneticPr fontId="4" type="noConversion"/>
  </si>
  <si>
    <t>2인실</t>
    <phoneticPr fontId="4" type="noConversion"/>
  </si>
  <si>
    <t>사용량</t>
    <phoneticPr fontId="4" type="noConversion"/>
  </si>
  <si>
    <t>사용시간</t>
    <phoneticPr fontId="4" type="noConversion"/>
  </si>
  <si>
    <t>1</t>
  </si>
  <si>
    <t>남-101</t>
    <phoneticPr fontId="4" type="noConversion"/>
  </si>
  <si>
    <t>2</t>
  </si>
  <si>
    <t>남-102</t>
    <phoneticPr fontId="4" type="noConversion"/>
  </si>
  <si>
    <t>3</t>
  </si>
  <si>
    <t>남-103</t>
    <phoneticPr fontId="4" type="noConversion"/>
  </si>
  <si>
    <t>4</t>
  </si>
  <si>
    <t>남-201</t>
  </si>
  <si>
    <t>5</t>
  </si>
  <si>
    <t>남-202</t>
  </si>
  <si>
    <t>6</t>
  </si>
  <si>
    <t>남-203</t>
  </si>
  <si>
    <t>7</t>
  </si>
  <si>
    <t>남-204</t>
  </si>
  <si>
    <t>8</t>
  </si>
  <si>
    <t>남-205</t>
  </si>
  <si>
    <t>9</t>
  </si>
  <si>
    <t>남-206</t>
  </si>
  <si>
    <t>10</t>
  </si>
  <si>
    <t>남-207</t>
  </si>
  <si>
    <t>11</t>
  </si>
  <si>
    <t>남-208</t>
  </si>
  <si>
    <t>12</t>
  </si>
  <si>
    <t>남-209</t>
  </si>
  <si>
    <t>13</t>
  </si>
  <si>
    <t>남-210</t>
  </si>
  <si>
    <t>14</t>
  </si>
  <si>
    <t>남-211</t>
  </si>
  <si>
    <t>15</t>
  </si>
  <si>
    <t>남-212</t>
  </si>
  <si>
    <t>16</t>
  </si>
  <si>
    <t>남-213</t>
  </si>
  <si>
    <t>17</t>
  </si>
  <si>
    <t>남-214</t>
  </si>
  <si>
    <t>18</t>
  </si>
  <si>
    <t>남-215</t>
  </si>
  <si>
    <t>19</t>
  </si>
  <si>
    <t>남-216</t>
  </si>
  <si>
    <t>20</t>
  </si>
  <si>
    <t>남-217</t>
  </si>
  <si>
    <t>21</t>
  </si>
  <si>
    <t>남-218</t>
  </si>
  <si>
    <t>22</t>
  </si>
  <si>
    <t>남-219</t>
  </si>
  <si>
    <t>23</t>
  </si>
  <si>
    <t>남-301</t>
  </si>
  <si>
    <t>24</t>
  </si>
  <si>
    <t>남-302</t>
  </si>
  <si>
    <t>25</t>
  </si>
  <si>
    <t>남-303</t>
  </si>
  <si>
    <t>26</t>
  </si>
  <si>
    <t>남-304</t>
  </si>
  <si>
    <t>27</t>
  </si>
  <si>
    <t>남-305</t>
  </si>
  <si>
    <t>28</t>
  </si>
  <si>
    <t>남-306</t>
  </si>
  <si>
    <t>29</t>
  </si>
  <si>
    <t>남-307</t>
  </si>
  <si>
    <t>30</t>
  </si>
  <si>
    <t>남-308</t>
  </si>
  <si>
    <t>31</t>
  </si>
  <si>
    <t>남-309</t>
  </si>
  <si>
    <t>32</t>
  </si>
  <si>
    <t>남-310</t>
  </si>
  <si>
    <t>33</t>
  </si>
  <si>
    <t>남-311</t>
  </si>
  <si>
    <t>34</t>
  </si>
  <si>
    <t>남-312</t>
  </si>
  <si>
    <t>35</t>
  </si>
  <si>
    <t>남-313</t>
  </si>
  <si>
    <t>36</t>
  </si>
  <si>
    <t>남-314</t>
  </si>
  <si>
    <t>37</t>
  </si>
  <si>
    <t>남-315</t>
  </si>
  <si>
    <t>38</t>
  </si>
  <si>
    <t>남-316</t>
  </si>
  <si>
    <t>39</t>
  </si>
  <si>
    <t>남-317</t>
  </si>
  <si>
    <t>40</t>
  </si>
  <si>
    <t>남-318</t>
  </si>
  <si>
    <t>41</t>
  </si>
  <si>
    <t>남-319</t>
  </si>
  <si>
    <t>42</t>
  </si>
  <si>
    <t>남-320</t>
  </si>
  <si>
    <t>43</t>
  </si>
  <si>
    <t>남-321</t>
  </si>
  <si>
    <t>44</t>
  </si>
  <si>
    <t>남-401</t>
  </si>
  <si>
    <t>45</t>
  </si>
  <si>
    <t>남-402</t>
  </si>
  <si>
    <t>46</t>
  </si>
  <si>
    <t>남-403</t>
  </si>
  <si>
    <t>47</t>
  </si>
  <si>
    <t>남-404</t>
  </si>
  <si>
    <t>48</t>
  </si>
  <si>
    <t>남-405</t>
  </si>
  <si>
    <t>49</t>
  </si>
  <si>
    <t>남-406</t>
  </si>
  <si>
    <t>50</t>
  </si>
  <si>
    <t>남-407</t>
  </si>
  <si>
    <t>51</t>
  </si>
  <si>
    <t>남-408</t>
  </si>
  <si>
    <t>52</t>
  </si>
  <si>
    <t>남-409</t>
  </si>
  <si>
    <t>53</t>
  </si>
  <si>
    <t>남-410</t>
  </si>
  <si>
    <t>54</t>
  </si>
  <si>
    <t>남-411</t>
  </si>
  <si>
    <t>55</t>
  </si>
  <si>
    <t>남-412</t>
  </si>
  <si>
    <t>56</t>
  </si>
  <si>
    <t>남-413</t>
  </si>
  <si>
    <t>57</t>
  </si>
  <si>
    <t>남-414</t>
  </si>
  <si>
    <t>58</t>
  </si>
  <si>
    <t>남-415</t>
  </si>
  <si>
    <t>59</t>
  </si>
  <si>
    <t>남-416</t>
  </si>
  <si>
    <t>60</t>
  </si>
  <si>
    <t>남-417</t>
  </si>
  <si>
    <t>61</t>
  </si>
  <si>
    <t>남-418</t>
  </si>
  <si>
    <t>62</t>
  </si>
  <si>
    <t>남-419</t>
  </si>
  <si>
    <t>63</t>
  </si>
  <si>
    <t>남-420</t>
  </si>
  <si>
    <t>64</t>
  </si>
  <si>
    <t>남-421</t>
  </si>
  <si>
    <t>65</t>
  </si>
  <si>
    <t>남-501</t>
  </si>
  <si>
    <t>66</t>
  </si>
  <si>
    <t>남-502</t>
  </si>
  <si>
    <t>67</t>
  </si>
  <si>
    <t>남-503</t>
  </si>
  <si>
    <t>68</t>
  </si>
  <si>
    <t>남-504</t>
  </si>
  <si>
    <t>69</t>
  </si>
  <si>
    <t>남-505</t>
  </si>
  <si>
    <t>70</t>
  </si>
  <si>
    <t>남-506</t>
  </si>
  <si>
    <t>71</t>
  </si>
  <si>
    <t>남-507</t>
  </si>
  <si>
    <t>72</t>
  </si>
  <si>
    <t>남-508</t>
  </si>
  <si>
    <t>73</t>
  </si>
  <si>
    <t>남-509</t>
  </si>
  <si>
    <t>74</t>
  </si>
  <si>
    <t>남-510</t>
  </si>
  <si>
    <t>75</t>
  </si>
  <si>
    <t>남-511</t>
  </si>
  <si>
    <t>76</t>
  </si>
  <si>
    <t>남-512</t>
  </si>
  <si>
    <t>77</t>
  </si>
  <si>
    <t>남-513</t>
  </si>
  <si>
    <t>78</t>
  </si>
  <si>
    <t>남-514</t>
  </si>
  <si>
    <t>79</t>
  </si>
  <si>
    <t>남-515</t>
  </si>
  <si>
    <t>80</t>
  </si>
  <si>
    <t>남-516</t>
  </si>
  <si>
    <t>81</t>
  </si>
  <si>
    <t>남-517</t>
  </si>
  <si>
    <t>82</t>
  </si>
  <si>
    <t>남-518</t>
  </si>
  <si>
    <t>83</t>
  </si>
  <si>
    <t>남-519</t>
  </si>
  <si>
    <t>84</t>
  </si>
  <si>
    <t>남-520</t>
  </si>
  <si>
    <t>85</t>
  </si>
  <si>
    <t>남-521</t>
  </si>
  <si>
    <t>86</t>
  </si>
  <si>
    <t>남-601</t>
  </si>
  <si>
    <t>87</t>
  </si>
  <si>
    <t>남-602</t>
  </si>
  <si>
    <t>88</t>
  </si>
  <si>
    <t>남-603</t>
  </si>
  <si>
    <t>89</t>
  </si>
  <si>
    <t>남-604</t>
  </si>
  <si>
    <t>90</t>
  </si>
  <si>
    <t>남-605</t>
  </si>
  <si>
    <t>91</t>
  </si>
  <si>
    <t>남-606</t>
  </si>
  <si>
    <t>92</t>
  </si>
  <si>
    <t>남-607</t>
  </si>
  <si>
    <t>93</t>
  </si>
  <si>
    <t>남-608</t>
  </si>
  <si>
    <t>94</t>
  </si>
  <si>
    <t>남-609</t>
  </si>
  <si>
    <t>95</t>
  </si>
  <si>
    <t>남-610</t>
  </si>
  <si>
    <t>96</t>
  </si>
  <si>
    <t>남-611</t>
  </si>
  <si>
    <t>97</t>
  </si>
  <si>
    <t>남-612</t>
  </si>
  <si>
    <t>98</t>
  </si>
  <si>
    <t>남-613</t>
  </si>
  <si>
    <t>99</t>
  </si>
  <si>
    <t>남-614</t>
  </si>
  <si>
    <t>100</t>
  </si>
  <si>
    <t>남-615</t>
  </si>
  <si>
    <t>101</t>
  </si>
  <si>
    <t>남-616</t>
  </si>
  <si>
    <t>102</t>
  </si>
  <si>
    <t>남-617</t>
  </si>
  <si>
    <t>103</t>
  </si>
  <si>
    <t>남-618</t>
  </si>
  <si>
    <t>104</t>
  </si>
  <si>
    <t>남-619</t>
  </si>
  <si>
    <t>105</t>
  </si>
  <si>
    <t>남-620</t>
  </si>
  <si>
    <t>106</t>
  </si>
  <si>
    <t>남-621</t>
  </si>
  <si>
    <t>107</t>
  </si>
  <si>
    <t>남-701</t>
  </si>
  <si>
    <t>108</t>
  </si>
  <si>
    <t>남-702</t>
  </si>
  <si>
    <t>109</t>
  </si>
  <si>
    <t>남-703</t>
  </si>
  <si>
    <t>110</t>
  </si>
  <si>
    <t>남-704</t>
  </si>
  <si>
    <t>111</t>
  </si>
  <si>
    <t>남-705</t>
  </si>
  <si>
    <t>112</t>
  </si>
  <si>
    <t>남-706</t>
  </si>
  <si>
    <t>113</t>
  </si>
  <si>
    <t>남-707</t>
  </si>
  <si>
    <t>114</t>
  </si>
  <si>
    <t>남-708</t>
  </si>
  <si>
    <t>115</t>
  </si>
  <si>
    <t>남-709</t>
  </si>
  <si>
    <t>116</t>
  </si>
  <si>
    <t>남-710</t>
  </si>
  <si>
    <t>117</t>
  </si>
  <si>
    <t>남-711</t>
  </si>
  <si>
    <t>118</t>
  </si>
  <si>
    <t>남-712</t>
  </si>
  <si>
    <t>119</t>
  </si>
  <si>
    <t>남-713</t>
  </si>
  <si>
    <t>120</t>
  </si>
  <si>
    <t>남-714</t>
  </si>
  <si>
    <t>121</t>
  </si>
  <si>
    <t>남-715</t>
  </si>
  <si>
    <t>122</t>
  </si>
  <si>
    <t>남-716</t>
  </si>
  <si>
    <t>123</t>
  </si>
  <si>
    <t>남-717</t>
  </si>
  <si>
    <t>124</t>
  </si>
  <si>
    <t>남-718</t>
  </si>
  <si>
    <t>125</t>
  </si>
  <si>
    <t>남-719</t>
  </si>
  <si>
    <t>126</t>
  </si>
  <si>
    <t>남-720</t>
  </si>
  <si>
    <t>127</t>
  </si>
  <si>
    <t>남-721</t>
  </si>
  <si>
    <t>128</t>
  </si>
  <si>
    <t>남-801</t>
  </si>
  <si>
    <t>129</t>
  </si>
  <si>
    <t>남-802</t>
  </si>
  <si>
    <t>130</t>
  </si>
  <si>
    <t>남-803</t>
  </si>
  <si>
    <t>131</t>
  </si>
  <si>
    <t>남-804</t>
  </si>
  <si>
    <t>132</t>
  </si>
  <si>
    <t>남-805</t>
  </si>
  <si>
    <t>133</t>
  </si>
  <si>
    <t>남-806</t>
  </si>
  <si>
    <t>134</t>
  </si>
  <si>
    <t>남-807</t>
  </si>
  <si>
    <t>135</t>
  </si>
  <si>
    <t>남-808</t>
  </si>
  <si>
    <t>136</t>
  </si>
  <si>
    <t>남-809</t>
  </si>
  <si>
    <t>137</t>
  </si>
  <si>
    <t>남-810</t>
  </si>
  <si>
    <t>138</t>
  </si>
  <si>
    <t>남-811</t>
  </si>
  <si>
    <t>139</t>
  </si>
  <si>
    <t>남-812</t>
  </si>
  <si>
    <t>140</t>
  </si>
  <si>
    <t>남-813</t>
  </si>
  <si>
    <t>141</t>
  </si>
  <si>
    <t>남-814</t>
  </si>
  <si>
    <t>142</t>
  </si>
  <si>
    <t>남-815</t>
  </si>
  <si>
    <t>143</t>
  </si>
  <si>
    <t>남-816</t>
  </si>
  <si>
    <t>144</t>
  </si>
  <si>
    <t>남-817</t>
  </si>
  <si>
    <t>145</t>
  </si>
  <si>
    <t>남-818</t>
  </si>
  <si>
    <t>146</t>
  </si>
  <si>
    <t>남-819</t>
  </si>
  <si>
    <t>147</t>
  </si>
  <si>
    <t>남-820</t>
  </si>
  <si>
    <t>148</t>
  </si>
  <si>
    <t>남-821</t>
  </si>
  <si>
    <t>149</t>
  </si>
  <si>
    <t>남-901</t>
  </si>
  <si>
    <t>150</t>
  </si>
  <si>
    <t>남-902</t>
  </si>
  <si>
    <t>151</t>
  </si>
  <si>
    <t>남-903</t>
  </si>
  <si>
    <t>152</t>
  </si>
  <si>
    <t>남-904</t>
  </si>
  <si>
    <t>153</t>
  </si>
  <si>
    <t>남-905</t>
  </si>
  <si>
    <t>154</t>
  </si>
  <si>
    <t>남-906</t>
  </si>
  <si>
    <t>155</t>
  </si>
  <si>
    <t>남-907</t>
  </si>
  <si>
    <t>156</t>
  </si>
  <si>
    <t>남-908</t>
  </si>
  <si>
    <t>157</t>
  </si>
  <si>
    <t>남-909</t>
  </si>
  <si>
    <t>158</t>
  </si>
  <si>
    <t>남-910</t>
  </si>
  <si>
    <t>159</t>
  </si>
  <si>
    <t>남-911</t>
  </si>
  <si>
    <t>160</t>
  </si>
  <si>
    <t>남-912</t>
  </si>
  <si>
    <t>161</t>
  </si>
  <si>
    <t>남-913</t>
  </si>
  <si>
    <t>162</t>
  </si>
  <si>
    <t>남-914</t>
  </si>
  <si>
    <t>163</t>
  </si>
  <si>
    <t>남-915</t>
  </si>
  <si>
    <t>164</t>
  </si>
  <si>
    <t>남-916</t>
  </si>
  <si>
    <t>165</t>
  </si>
  <si>
    <t>남-917</t>
  </si>
  <si>
    <t>166</t>
  </si>
  <si>
    <t>남-918</t>
  </si>
  <si>
    <t>167</t>
  </si>
  <si>
    <t>남-919</t>
  </si>
  <si>
    <t>168</t>
  </si>
  <si>
    <t>남-920</t>
  </si>
  <si>
    <t>169</t>
  </si>
  <si>
    <t>남-921</t>
  </si>
  <si>
    <t>170</t>
  </si>
  <si>
    <t>남-1001</t>
  </si>
  <si>
    <t>171</t>
  </si>
  <si>
    <t>남-1002</t>
  </si>
  <si>
    <t>172</t>
  </si>
  <si>
    <t>남-1003</t>
  </si>
  <si>
    <t>173</t>
  </si>
  <si>
    <t>남-1004</t>
  </si>
  <si>
    <t>174</t>
  </si>
  <si>
    <t>남-1005</t>
  </si>
  <si>
    <t>175</t>
  </si>
  <si>
    <t>남-1006</t>
  </si>
  <si>
    <t>176</t>
  </si>
  <si>
    <t>남-1007</t>
  </si>
  <si>
    <t>177</t>
  </si>
  <si>
    <t>남-1008</t>
  </si>
  <si>
    <t>178</t>
  </si>
  <si>
    <t>남-1009</t>
  </si>
  <si>
    <t>179</t>
  </si>
  <si>
    <t>남-1010</t>
  </si>
  <si>
    <t>180</t>
  </si>
  <si>
    <t>남-1011</t>
  </si>
  <si>
    <t>181</t>
  </si>
  <si>
    <t>남-1012</t>
  </si>
  <si>
    <t>182</t>
  </si>
  <si>
    <t>남-1013</t>
  </si>
  <si>
    <t>183</t>
  </si>
  <si>
    <t>남-1014</t>
  </si>
  <si>
    <t>184</t>
  </si>
  <si>
    <t>남-1015</t>
  </si>
  <si>
    <t>185</t>
  </si>
  <si>
    <t>남-1016</t>
  </si>
  <si>
    <t>186</t>
  </si>
  <si>
    <t>남-1017</t>
  </si>
  <si>
    <t>187</t>
  </si>
  <si>
    <t>남-1018</t>
  </si>
  <si>
    <t>188</t>
  </si>
  <si>
    <t>남-1019</t>
  </si>
  <si>
    <t>189</t>
  </si>
  <si>
    <t>남-1020</t>
  </si>
  <si>
    <t>190</t>
  </si>
  <si>
    <t>남-1021</t>
  </si>
  <si>
    <t>191</t>
  </si>
  <si>
    <t>남-1101</t>
  </si>
  <si>
    <t>192</t>
  </si>
  <si>
    <t>남-1102</t>
  </si>
  <si>
    <t>193</t>
  </si>
  <si>
    <t>남-1103</t>
  </si>
  <si>
    <t>194</t>
  </si>
  <si>
    <t>남-1104</t>
  </si>
  <si>
    <t>195</t>
  </si>
  <si>
    <t>남-1105</t>
  </si>
  <si>
    <t>196</t>
  </si>
  <si>
    <t>남-1106</t>
  </si>
  <si>
    <t>197</t>
  </si>
  <si>
    <t>남-1107</t>
  </si>
  <si>
    <t>198</t>
  </si>
  <si>
    <t>남-1108</t>
  </si>
  <si>
    <t>199</t>
  </si>
  <si>
    <t>남-1109</t>
  </si>
  <si>
    <t>200</t>
  </si>
  <si>
    <t>남-1110</t>
  </si>
  <si>
    <t>201</t>
  </si>
  <si>
    <t>남-1111</t>
  </si>
  <si>
    <t>202</t>
  </si>
  <si>
    <t>남-1112</t>
  </si>
  <si>
    <t>203</t>
  </si>
  <si>
    <t>남-1113</t>
  </si>
  <si>
    <t>204</t>
  </si>
  <si>
    <t>남-1114</t>
  </si>
  <si>
    <t>205</t>
  </si>
  <si>
    <t>남-1115</t>
  </si>
  <si>
    <t>206</t>
  </si>
  <si>
    <t>남-1116</t>
  </si>
  <si>
    <t>207</t>
  </si>
  <si>
    <t>남-1117</t>
  </si>
  <si>
    <t>208</t>
  </si>
  <si>
    <t>남-1118</t>
  </si>
  <si>
    <t>209</t>
  </si>
  <si>
    <t>남-1119</t>
  </si>
  <si>
    <t>210</t>
  </si>
  <si>
    <t>남-1120</t>
  </si>
  <si>
    <t>211</t>
  </si>
  <si>
    <t>남-1121</t>
  </si>
  <si>
    <t>212</t>
  </si>
  <si>
    <t>남-1201</t>
  </si>
  <si>
    <t>213</t>
  </si>
  <si>
    <t>남-1202</t>
  </si>
  <si>
    <t>214</t>
  </si>
  <si>
    <t>남-1203</t>
  </si>
  <si>
    <t>215</t>
  </si>
  <si>
    <t>남-1204</t>
  </si>
  <si>
    <t>216</t>
  </si>
  <si>
    <t>남-1205</t>
  </si>
  <si>
    <t>217</t>
  </si>
  <si>
    <t>남-1206</t>
  </si>
  <si>
    <t>218</t>
  </si>
  <si>
    <t>남-1207</t>
  </si>
  <si>
    <t>219</t>
  </si>
  <si>
    <t>남-1208</t>
  </si>
  <si>
    <t>220</t>
  </si>
  <si>
    <t>남-1209</t>
  </si>
  <si>
    <t>221</t>
  </si>
  <si>
    <t>남-1210</t>
  </si>
  <si>
    <t>222</t>
  </si>
  <si>
    <t>남-1211</t>
  </si>
  <si>
    <t>223</t>
  </si>
  <si>
    <t>남-1212</t>
  </si>
  <si>
    <t>224</t>
  </si>
  <si>
    <t>남-1213</t>
  </si>
  <si>
    <t>225</t>
  </si>
  <si>
    <t>남-1214</t>
  </si>
  <si>
    <t>226</t>
  </si>
  <si>
    <t>남-1301</t>
  </si>
  <si>
    <t>227</t>
  </si>
  <si>
    <t>남-1302</t>
  </si>
  <si>
    <t>228</t>
  </si>
  <si>
    <t>남-1303</t>
  </si>
  <si>
    <t>229</t>
  </si>
  <si>
    <t>남-1304</t>
  </si>
  <si>
    <t>230</t>
  </si>
  <si>
    <t>남-1305</t>
  </si>
  <si>
    <t>231</t>
  </si>
  <si>
    <t>남-1306</t>
  </si>
  <si>
    <t>232</t>
  </si>
  <si>
    <t>남-1307</t>
  </si>
  <si>
    <t>233</t>
  </si>
  <si>
    <t>남-1308</t>
  </si>
  <si>
    <t>234</t>
  </si>
  <si>
    <t>남-1309</t>
  </si>
  <si>
    <t>235</t>
  </si>
  <si>
    <t>남-1310</t>
  </si>
  <si>
    <t>236</t>
  </si>
  <si>
    <t>남-1311</t>
  </si>
  <si>
    <t>237</t>
  </si>
  <si>
    <t>남-1312</t>
  </si>
  <si>
    <t>238</t>
  </si>
  <si>
    <t>남-1313</t>
  </si>
  <si>
    <t>239</t>
  </si>
  <si>
    <t>남-1314</t>
  </si>
  <si>
    <t>240</t>
  </si>
  <si>
    <t>여-201</t>
  </si>
  <si>
    <t>241</t>
  </si>
  <si>
    <t>여-202</t>
  </si>
  <si>
    <t>242</t>
  </si>
  <si>
    <t>여-203</t>
  </si>
  <si>
    <t>243</t>
  </si>
  <si>
    <t>여-204</t>
  </si>
  <si>
    <t>244</t>
  </si>
  <si>
    <t>여-205</t>
  </si>
  <si>
    <t>245</t>
  </si>
  <si>
    <t>여-206</t>
  </si>
  <si>
    <t>246</t>
  </si>
  <si>
    <t>여-207</t>
  </si>
  <si>
    <t>247</t>
  </si>
  <si>
    <t>여-208</t>
  </si>
  <si>
    <t>248</t>
  </si>
  <si>
    <t>여-209</t>
  </si>
  <si>
    <t>249</t>
  </si>
  <si>
    <t>여-210</t>
  </si>
  <si>
    <t>250</t>
  </si>
  <si>
    <t>여-211</t>
  </si>
  <si>
    <t>251</t>
  </si>
  <si>
    <t>여-212</t>
  </si>
  <si>
    <t>252</t>
  </si>
  <si>
    <t>여-213</t>
  </si>
  <si>
    <t>253</t>
  </si>
  <si>
    <t>여-214</t>
  </si>
  <si>
    <t>254</t>
  </si>
  <si>
    <t>여-215</t>
  </si>
  <si>
    <t>255</t>
  </si>
  <si>
    <t>여-301</t>
  </si>
  <si>
    <t>256</t>
  </si>
  <si>
    <t>여-302</t>
  </si>
  <si>
    <t>257</t>
  </si>
  <si>
    <t>여-303</t>
  </si>
  <si>
    <t>258</t>
  </si>
  <si>
    <t>여-304</t>
  </si>
  <si>
    <t>259</t>
  </si>
  <si>
    <t>여-305</t>
  </si>
  <si>
    <t>260</t>
  </si>
  <si>
    <t>여-306</t>
  </si>
  <si>
    <t>261</t>
  </si>
  <si>
    <t>여-307</t>
  </si>
  <si>
    <t>262</t>
  </si>
  <si>
    <t>여-308</t>
  </si>
  <si>
    <t>263</t>
  </si>
  <si>
    <t>여-309</t>
  </si>
  <si>
    <t>264</t>
  </si>
  <si>
    <t>여-310</t>
  </si>
  <si>
    <t>265</t>
  </si>
  <si>
    <t>여-311</t>
  </si>
  <si>
    <t>266</t>
  </si>
  <si>
    <t>여-312</t>
  </si>
  <si>
    <t>267</t>
  </si>
  <si>
    <t>여-313</t>
  </si>
  <si>
    <t>268</t>
  </si>
  <si>
    <t>여-314</t>
  </si>
  <si>
    <t>269</t>
  </si>
  <si>
    <t>여-315</t>
  </si>
  <si>
    <t>270</t>
  </si>
  <si>
    <t>여-316</t>
  </si>
  <si>
    <t>271</t>
  </si>
  <si>
    <t>여-317</t>
  </si>
  <si>
    <t>272</t>
  </si>
  <si>
    <t>여-318</t>
  </si>
  <si>
    <t>273</t>
  </si>
  <si>
    <t>여-401</t>
  </si>
  <si>
    <t>274</t>
  </si>
  <si>
    <t>여-402</t>
  </si>
  <si>
    <t>275</t>
  </si>
  <si>
    <t>여-403</t>
  </si>
  <si>
    <t>276</t>
  </si>
  <si>
    <t>여-404</t>
  </si>
  <si>
    <t>277</t>
  </si>
  <si>
    <t>여-405</t>
  </si>
  <si>
    <t>278</t>
  </si>
  <si>
    <t>여-406</t>
  </si>
  <si>
    <t>279</t>
  </si>
  <si>
    <t>여-407</t>
  </si>
  <si>
    <t>280</t>
  </si>
  <si>
    <t>여-408</t>
  </si>
  <si>
    <t>281</t>
  </si>
  <si>
    <t>여-409</t>
  </si>
  <si>
    <t>282</t>
  </si>
  <si>
    <t>여-410</t>
  </si>
  <si>
    <t>283</t>
  </si>
  <si>
    <t>여-411</t>
  </si>
  <si>
    <t>284</t>
  </si>
  <si>
    <t>여-412</t>
  </si>
  <si>
    <t>285</t>
  </si>
  <si>
    <t>여-413</t>
  </si>
  <si>
    <t>286</t>
  </si>
  <si>
    <t>여-414</t>
  </si>
  <si>
    <t>287</t>
  </si>
  <si>
    <t>여-415</t>
  </si>
  <si>
    <t>288</t>
  </si>
  <si>
    <t>여-416</t>
  </si>
  <si>
    <t>289</t>
  </si>
  <si>
    <t>여-417</t>
  </si>
  <si>
    <t>290</t>
  </si>
  <si>
    <t>여-418</t>
  </si>
  <si>
    <t>291</t>
  </si>
  <si>
    <t>여-501</t>
  </si>
  <si>
    <t>292</t>
  </si>
  <si>
    <t>여-502</t>
  </si>
  <si>
    <t>293</t>
  </si>
  <si>
    <t>여-503</t>
  </si>
  <si>
    <t>294</t>
  </si>
  <si>
    <t>여-504</t>
  </si>
  <si>
    <t>295</t>
  </si>
  <si>
    <t>여-505</t>
  </si>
  <si>
    <t>296</t>
  </si>
  <si>
    <t>여-506</t>
  </si>
  <si>
    <t>297</t>
  </si>
  <si>
    <t>여-507</t>
  </si>
  <si>
    <t>298</t>
  </si>
  <si>
    <t>여-508</t>
  </si>
  <si>
    <t>299</t>
  </si>
  <si>
    <t>여-509</t>
  </si>
  <si>
    <t>300</t>
  </si>
  <si>
    <t>여-510</t>
  </si>
  <si>
    <t>301</t>
  </si>
  <si>
    <t>여-511</t>
  </si>
  <si>
    <t>302</t>
  </si>
  <si>
    <t>여-512</t>
  </si>
  <si>
    <t>303</t>
  </si>
  <si>
    <t>여-513</t>
  </si>
  <si>
    <t>304</t>
  </si>
  <si>
    <t>여-514</t>
  </si>
  <si>
    <t>305</t>
  </si>
  <si>
    <t>여-515</t>
  </si>
  <si>
    <t>306</t>
  </si>
  <si>
    <t>여-516</t>
  </si>
  <si>
    <t>307</t>
  </si>
  <si>
    <t>여-517</t>
  </si>
  <si>
    <t>308</t>
  </si>
  <si>
    <t>여-518</t>
  </si>
  <si>
    <t>309</t>
  </si>
  <si>
    <t>여-601</t>
  </si>
  <si>
    <t>310</t>
  </si>
  <si>
    <t>여-602</t>
  </si>
  <si>
    <t>311</t>
  </si>
  <si>
    <t>여-603</t>
  </si>
  <si>
    <t>312</t>
  </si>
  <si>
    <t>여-604</t>
  </si>
  <si>
    <t>313</t>
  </si>
  <si>
    <t>여-605</t>
  </si>
  <si>
    <t>314</t>
  </si>
  <si>
    <t>여-606</t>
  </si>
  <si>
    <t>315</t>
  </si>
  <si>
    <t>여-607</t>
  </si>
  <si>
    <t>316</t>
  </si>
  <si>
    <t>여-608</t>
  </si>
  <si>
    <t>317</t>
  </si>
  <si>
    <t>여-609</t>
  </si>
  <si>
    <t>318</t>
  </si>
  <si>
    <t>여-610</t>
  </si>
  <si>
    <t>319</t>
  </si>
  <si>
    <t>여-611</t>
  </si>
  <si>
    <t>320</t>
  </si>
  <si>
    <t>여-612</t>
  </si>
  <si>
    <t>321</t>
  </si>
  <si>
    <t>여-613</t>
  </si>
  <si>
    <t>322</t>
  </si>
  <si>
    <t>여-614</t>
  </si>
  <si>
    <t>323</t>
  </si>
  <si>
    <t>여-615</t>
  </si>
  <si>
    <t>324</t>
  </si>
  <si>
    <t>여-616</t>
  </si>
  <si>
    <t>325</t>
  </si>
  <si>
    <t>여-617</t>
  </si>
  <si>
    <t>326</t>
  </si>
  <si>
    <t>여-618</t>
  </si>
  <si>
    <t>327</t>
  </si>
  <si>
    <t>여-701</t>
  </si>
  <si>
    <t>328</t>
  </si>
  <si>
    <t>여-702</t>
  </si>
  <si>
    <t>329</t>
  </si>
  <si>
    <t>여-703</t>
  </si>
  <si>
    <t>330</t>
  </si>
  <si>
    <t>여-704</t>
  </si>
  <si>
    <t>331</t>
  </si>
  <si>
    <t>여-705</t>
  </si>
  <si>
    <t>332</t>
  </si>
  <si>
    <t>여-706</t>
  </si>
  <si>
    <t>333</t>
  </si>
  <si>
    <t>여-707</t>
  </si>
  <si>
    <t>334</t>
  </si>
  <si>
    <t>여-708</t>
  </si>
  <si>
    <t>335</t>
  </si>
  <si>
    <t>여-709</t>
  </si>
  <si>
    <t>336</t>
  </si>
  <si>
    <t>여-710</t>
  </si>
  <si>
    <t>337</t>
  </si>
  <si>
    <t>여-711</t>
  </si>
  <si>
    <t>338</t>
  </si>
  <si>
    <t>여-712</t>
  </si>
  <si>
    <t>339</t>
  </si>
  <si>
    <t>여-713</t>
  </si>
  <si>
    <t>340</t>
  </si>
  <si>
    <t>여-714</t>
  </si>
  <si>
    <t>341</t>
  </si>
  <si>
    <t>여-715</t>
  </si>
  <si>
    <t>342</t>
  </si>
  <si>
    <t>여-716</t>
  </si>
  <si>
    <t>343</t>
  </si>
  <si>
    <t>여-717</t>
  </si>
  <si>
    <t>344</t>
  </si>
  <si>
    <t>여-718</t>
  </si>
  <si>
    <t>345</t>
  </si>
  <si>
    <t>여-801</t>
  </si>
  <si>
    <t>346</t>
  </si>
  <si>
    <t>여-802</t>
  </si>
  <si>
    <t>347</t>
  </si>
  <si>
    <t>여-803</t>
  </si>
  <si>
    <t>348</t>
  </si>
  <si>
    <t>여-804</t>
  </si>
  <si>
    <t>349</t>
  </si>
  <si>
    <t>여-805</t>
  </si>
  <si>
    <t>350</t>
  </si>
  <si>
    <t>여-806</t>
  </si>
  <si>
    <t>351</t>
  </si>
  <si>
    <t>여-807</t>
  </si>
  <si>
    <t>352</t>
  </si>
  <si>
    <t>여-808</t>
  </si>
  <si>
    <t>353</t>
  </si>
  <si>
    <t>여-809</t>
  </si>
  <si>
    <t>354</t>
  </si>
  <si>
    <t>여-810</t>
  </si>
  <si>
    <t>355</t>
  </si>
  <si>
    <t>여-811</t>
  </si>
  <si>
    <t>356</t>
  </si>
  <si>
    <t>여-812</t>
  </si>
  <si>
    <t>357</t>
  </si>
  <si>
    <t>여-813</t>
  </si>
  <si>
    <t>358</t>
  </si>
  <si>
    <t>여-814</t>
  </si>
  <si>
    <t>359</t>
  </si>
  <si>
    <t>여-815</t>
  </si>
  <si>
    <t>360</t>
  </si>
  <si>
    <t>여-816</t>
  </si>
  <si>
    <t>361</t>
  </si>
  <si>
    <t>여-817</t>
  </si>
  <si>
    <t>362</t>
  </si>
  <si>
    <t>여-818</t>
  </si>
  <si>
    <t>363</t>
  </si>
  <si>
    <t>여-901</t>
  </si>
  <si>
    <t>364</t>
  </si>
  <si>
    <t>여-902</t>
  </si>
  <si>
    <t>365</t>
  </si>
  <si>
    <t>여-903</t>
  </si>
  <si>
    <t>366</t>
  </si>
  <si>
    <t>여-904</t>
  </si>
  <si>
    <t>367</t>
  </si>
  <si>
    <t>여-905</t>
  </si>
  <si>
    <t>368</t>
  </si>
  <si>
    <t>여-906</t>
  </si>
  <si>
    <t>369</t>
  </si>
  <si>
    <t>여-907</t>
  </si>
  <si>
    <t>370</t>
  </si>
  <si>
    <t>여-908</t>
  </si>
  <si>
    <t>371</t>
  </si>
  <si>
    <t>여-909</t>
  </si>
  <si>
    <t>373</t>
  </si>
  <si>
    <t>여-911</t>
  </si>
  <si>
    <t>374</t>
  </si>
  <si>
    <t>여-912</t>
  </si>
  <si>
    <t>375</t>
  </si>
  <si>
    <t>여-913</t>
  </si>
  <si>
    <t>376</t>
  </si>
  <si>
    <t>여-914</t>
  </si>
  <si>
    <t>377</t>
  </si>
  <si>
    <t>여-915</t>
  </si>
  <si>
    <t>378</t>
  </si>
  <si>
    <t>여-916</t>
  </si>
  <si>
    <t>379</t>
  </si>
  <si>
    <t>여-917</t>
  </si>
  <si>
    <t>380</t>
  </si>
  <si>
    <t>여-918</t>
  </si>
  <si>
    <t>381</t>
  </si>
  <si>
    <t>여-1001</t>
  </si>
  <si>
    <t>382</t>
  </si>
  <si>
    <t>여-1002</t>
  </si>
  <si>
    <t>383</t>
  </si>
  <si>
    <t>여-1003</t>
  </si>
  <si>
    <t>384</t>
  </si>
  <si>
    <t>여-1004</t>
  </si>
  <si>
    <t>385</t>
  </si>
  <si>
    <t>여-1005</t>
  </si>
  <si>
    <t>386</t>
  </si>
  <si>
    <t>여-1006</t>
  </si>
  <si>
    <t>387</t>
  </si>
  <si>
    <t>여-1007</t>
  </si>
  <si>
    <t>388</t>
  </si>
  <si>
    <t>여-1008</t>
  </si>
  <si>
    <t>389</t>
  </si>
  <si>
    <t>여-1009</t>
  </si>
  <si>
    <t>390</t>
  </si>
  <si>
    <t>여-1010</t>
  </si>
  <si>
    <t>391</t>
  </si>
  <si>
    <t>여-1011</t>
  </si>
  <si>
    <t>392</t>
  </si>
  <si>
    <t>여-1012</t>
  </si>
  <si>
    <t>393</t>
  </si>
  <si>
    <t>여-1013</t>
  </si>
  <si>
    <t>394</t>
  </si>
  <si>
    <t>여-1014</t>
  </si>
  <si>
    <t>395</t>
  </si>
  <si>
    <t>여-1015</t>
  </si>
  <si>
    <t>396</t>
  </si>
  <si>
    <t>여-1016</t>
  </si>
  <si>
    <t>397</t>
  </si>
  <si>
    <t>여-1017</t>
  </si>
  <si>
    <t>398</t>
  </si>
  <si>
    <t>여-1018</t>
  </si>
  <si>
    <t>단가</t>
    <phoneticPr fontId="4" type="noConversion"/>
  </si>
  <si>
    <t>단가</t>
    <phoneticPr fontId="4" type="noConversion"/>
  </si>
  <si>
    <t>전기(kwh)</t>
    <phoneticPr fontId="4" type="noConversion"/>
  </si>
  <si>
    <t>수도(㎥)</t>
    <phoneticPr fontId="4" type="noConversion"/>
  </si>
  <si>
    <t>온수(㎥)</t>
    <phoneticPr fontId="4" type="noConversion"/>
  </si>
  <si>
    <t>난방(Mwh)</t>
    <phoneticPr fontId="4" type="noConversion"/>
  </si>
  <si>
    <t>천정냉난방(시간)</t>
    <phoneticPr fontId="4" type="noConversion"/>
  </si>
  <si>
    <t>호실
구분</t>
    <phoneticPr fontId="4" type="noConversion"/>
  </si>
  <si>
    <t>1인 납부금</t>
    <phoneticPr fontId="4" type="noConversion"/>
  </si>
  <si>
    <t>1인 부담</t>
    <phoneticPr fontId="4" type="noConversion"/>
  </si>
  <si>
    <t>사용량</t>
    <phoneticPr fontId="4" type="noConversion"/>
  </si>
  <si>
    <t>요금</t>
    <phoneticPr fontId="4" type="noConversion"/>
  </si>
  <si>
    <t>372</t>
    <phoneticPr fontId="4" type="noConversion"/>
  </si>
  <si>
    <t>여-910</t>
    <phoneticPr fontId="4" type="noConversion"/>
  </si>
  <si>
    <t>공실비용</t>
    <phoneticPr fontId="4" type="noConversion"/>
  </si>
  <si>
    <t>호실</t>
    <phoneticPr fontId="4" type="noConversion"/>
  </si>
  <si>
    <t>구분</t>
    <phoneticPr fontId="4" type="noConversion"/>
  </si>
  <si>
    <t>이름</t>
    <phoneticPr fontId="4" type="noConversion"/>
  </si>
  <si>
    <t>호실비용</t>
    <phoneticPr fontId="4" type="noConversion"/>
  </si>
  <si>
    <t>1인비용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</si>
  <si>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</si>
  <si>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</si>
  <si>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</si>
  <si>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5월 요금</t>
    <phoneticPr fontId="4" type="noConversion"/>
  </si>
  <si>
    <t>1인거주
일수</t>
    <phoneticPr fontId="4" type="noConversion"/>
  </si>
  <si>
    <t>선납금액</t>
    <phoneticPr fontId="4" type="noConversion"/>
  </si>
  <si>
    <t>비 고</t>
    <phoneticPr fontId="4" type="noConversion"/>
  </si>
  <si>
    <t>남-211</t>
    <phoneticPr fontId="4" type="noConversion"/>
  </si>
  <si>
    <t>거주자</t>
    <phoneticPr fontId="4" type="noConversion"/>
  </si>
  <si>
    <t>중도퇴실자</t>
    <phoneticPr fontId="4" type="noConversion"/>
  </si>
  <si>
    <t>중도입사자</t>
    <phoneticPr fontId="4" type="noConversion"/>
  </si>
  <si>
    <t>남-1011</t>
    <phoneticPr fontId="4" type="noConversion"/>
  </si>
  <si>
    <t>남-1115</t>
    <phoneticPr fontId="4" type="noConversion"/>
  </si>
  <si>
    <t>거주자</t>
    <phoneticPr fontId="4" type="noConversion"/>
  </si>
  <si>
    <t>중도퇴실자</t>
    <phoneticPr fontId="4" type="noConversion"/>
  </si>
  <si>
    <t>중도입사자</t>
    <phoneticPr fontId="4" type="noConversion"/>
  </si>
  <si>
    <t>여-517</t>
    <phoneticPr fontId="4" type="noConversion"/>
  </si>
  <si>
    <t>여-611</t>
    <phoneticPr fontId="4" type="noConversion"/>
  </si>
  <si>
    <t>여-712</t>
    <phoneticPr fontId="4" type="noConversion"/>
  </si>
  <si>
    <t>여-806</t>
    <phoneticPr fontId="4" type="noConversion"/>
  </si>
  <si>
    <t>여-809</t>
    <phoneticPr fontId="4" type="noConversion"/>
  </si>
  <si>
    <t>이름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</si>
  <si>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</si>
  <si>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</si>
  <si>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</si>
  <si>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납부비용</t>
    <phoneticPr fontId="4" type="noConversion"/>
  </si>
  <si>
    <t>30%할인
금액</t>
    <phoneticPr fontId="4" type="noConversion"/>
  </si>
  <si>
    <t>선납금액</t>
    <phoneticPr fontId="4" type="noConversion"/>
  </si>
  <si>
    <t>3월요금</t>
    <phoneticPr fontId="4" type="noConversion"/>
  </si>
  <si>
    <t>4월요금</t>
    <phoneticPr fontId="4" type="noConversion"/>
  </si>
  <si>
    <t>5월요금</t>
    <phoneticPr fontId="4" type="noConversion"/>
  </si>
  <si>
    <t>환급액</t>
    <phoneticPr fontId="4" type="noConversion"/>
  </si>
  <si>
    <t>은행</t>
    <phoneticPr fontId="4" type="noConversion"/>
  </si>
  <si>
    <t>계좌번호</t>
    <phoneticPr fontId="4" type="noConversion"/>
  </si>
  <si>
    <t>예금주</t>
    <phoneticPr fontId="4" type="noConversion"/>
  </si>
  <si>
    <t>전화번호</t>
    <phoneticPr fontId="4" type="noConversion"/>
  </si>
  <si>
    <r>
      <t>3</t>
    </r>
    <r>
      <rPr>
        <sz val="11"/>
        <rFont val="돋움"/>
        <family val="3"/>
        <charset val="129"/>
      </rPr>
      <t>7</t>
    </r>
    <phoneticPr fontId="4" type="noConversion"/>
  </si>
  <si>
    <t>010-9744-8622</t>
    <phoneticPr fontId="4" type="noConversion"/>
  </si>
  <si>
    <r>
      <t>1</t>
    </r>
    <r>
      <rPr>
        <sz val="11"/>
        <rFont val="돋움"/>
        <family val="3"/>
        <charset val="129"/>
      </rPr>
      <t>1</t>
    </r>
    <phoneticPr fontId="4" type="noConversion"/>
  </si>
  <si>
    <t>356-1609-5132-13</t>
    <phoneticPr fontId="4" type="noConversion"/>
  </si>
  <si>
    <t>010-8475-6057</t>
    <phoneticPr fontId="4" type="noConversion"/>
  </si>
  <si>
    <t>302-2488336571</t>
    <phoneticPr fontId="4" type="noConversion"/>
  </si>
  <si>
    <t>010-2488-3365</t>
    <phoneticPr fontId="4" type="noConversion"/>
  </si>
  <si>
    <t>453022-52-057056</t>
    <phoneticPr fontId="4" type="noConversion"/>
  </si>
  <si>
    <t>010-7197-4938</t>
    <phoneticPr fontId="4" type="noConversion"/>
  </si>
  <si>
    <t>함*율</t>
    <phoneticPr fontId="4" type="noConversion"/>
  </si>
  <si>
    <t>장*아</t>
    <phoneticPr fontId="4" type="noConversion"/>
  </si>
  <si>
    <t>김*진</t>
    <phoneticPr fontId="4" type="noConversion"/>
  </si>
  <si>
    <t>김*은</t>
    <phoneticPr fontId="4" type="noConversion"/>
  </si>
  <si>
    <t>김*찬</t>
    <phoneticPr fontId="4" type="noConversion"/>
  </si>
  <si>
    <t>채*희</t>
    <phoneticPr fontId="4" type="noConversion"/>
  </si>
  <si>
    <t>김*민</t>
    <phoneticPr fontId="4" type="noConversion"/>
  </si>
  <si>
    <t>김*준</t>
    <phoneticPr fontId="4" type="noConversion"/>
  </si>
  <si>
    <t>임*묵</t>
    <phoneticPr fontId="4" type="noConversion"/>
  </si>
  <si>
    <t>이*우</t>
    <phoneticPr fontId="4" type="noConversion"/>
  </si>
  <si>
    <t>안*은</t>
    <phoneticPr fontId="4" type="noConversion"/>
  </si>
  <si>
    <t>이*림</t>
    <phoneticPr fontId="4" type="noConversion"/>
  </si>
  <si>
    <t>강*지</t>
    <phoneticPr fontId="4" type="noConversion"/>
  </si>
  <si>
    <t>한*진</t>
    <phoneticPr fontId="4" type="noConversion"/>
  </si>
  <si>
    <t>양*영</t>
    <phoneticPr fontId="4" type="noConversion"/>
  </si>
  <si>
    <t>성*현</t>
    <phoneticPr fontId="4" type="noConversion"/>
  </si>
  <si>
    <t>오*진</t>
    <phoneticPr fontId="4" type="noConversion"/>
  </si>
  <si>
    <t>최*영</t>
    <phoneticPr fontId="4" type="noConversion"/>
  </si>
</sst>
</file>

<file path=xl/styles.xml><?xml version="1.0" encoding="utf-8"?>
<styleSheet xmlns="http://schemas.openxmlformats.org/spreadsheetml/2006/main">
  <numFmts count="5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#,##0_ "/>
    <numFmt numFmtId="178" formatCode="0_ "/>
    <numFmt numFmtId="179" formatCode="_ &quot;₩&quot;* #,##0_ ;_ &quot;₩&quot;* \-#,##0_ ;_ &quot;₩&quot;* &quot;-&quot;_ ;_ @_ "/>
    <numFmt numFmtId="180" formatCode="&quot;(&quot;###.00&quot;)&quot;"/>
    <numFmt numFmtId="181" formatCode="_ &quot;₩&quot;* #,##0.00_ ;_ &quot;₩&quot;* \-#,##0.00_ ;_ &quot;₩&quot;* &quot;-&quot;??_ ;_ @_ "/>
    <numFmt numFmtId="182" formatCode="_(&quot;$&quot;* #,##0_);_(&quot;$&quot;* \(#,##0\);_(&quot;$&quot;* &quot;-&quot;_);_(@_)"/>
    <numFmt numFmtId="183" formatCode="&quot;$&quot;#,##0_);[Red]\(&quot;$&quot;#,##0\)"/>
    <numFmt numFmtId="184" formatCode="_ * #,##0_ ;_ * \-#,##0_ ;_ * &quot;-&quot;_ ;_ @_ "/>
    <numFmt numFmtId="185" formatCode="_ &quot;₩&quot;* #,##0_ ;_ &quot;₩&quot;* &quot;₩&quot;\!\-#,##0_ ;_ &quot;₩&quot;* &quot;-&quot;_ ;_ @_ "/>
    <numFmt numFmtId="186" formatCode="&quot;₩&quot;\!\(0.00%&quot;₩&quot;\!\)"/>
    <numFmt numFmtId="187" formatCode="_-&quot;W&quot;* #,##0_-;&quot;₩&quot;\!\-&quot;W&quot;* #,##0_-;_-&quot;W&quot;* &quot;-&quot;_-;_-@_-"/>
    <numFmt numFmtId="188" formatCode="&quot;$&quot;#,##0_);[Red]&quot;₩&quot;\!\(&quot;$&quot;#,##0&quot;₩&quot;\!\)"/>
    <numFmt numFmtId="189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190" formatCode="_-&quot;W&quot;* #,##0.00_-;&quot;₩&quot;\!\-&quot;W&quot;* #,##0.00_-;_-&quot;W&quot;* &quot;-&quot;??_-;_-@_-"/>
    <numFmt numFmtId="191" formatCode="_ &quot;₩&quot;* #,##0.00_ ;_ &quot;₩&quot;* &quot;₩&quot;\!\-#,##0.00_ ;_ &quot;₩&quot;* &quot;-&quot;??_ ;_ @_ "/>
    <numFmt numFmtId="192" formatCode="&quot;$&quot;#,##0.00_);&quot;₩&quot;\!\(&quot;$&quot;#,##0.00&quot;₩&quot;\!\)"/>
    <numFmt numFmtId="193" formatCode="_-* #,##0.000000_-;&quot;₩&quot;\!\-* #,##0.000000_-;_-* &quot;-&quot;_-;_-@_-"/>
    <numFmt numFmtId="194" formatCode="_ * #,##0_ ;_ * &quot;₩&quot;\!\-#,##0_ ;_ * &quot;-&quot;_ ;_ @_ "/>
    <numFmt numFmtId="195" formatCode="0.000000"/>
    <numFmt numFmtId="196" formatCode="0.0000%"/>
    <numFmt numFmtId="197" formatCode="_ * #,##0.00_ ;_ * \-#,##0.00_ ;_ * &quot;-&quot;??_ ;_ @_ "/>
    <numFmt numFmtId="198" formatCode="_ * #,##0.00_ ;_ * &quot;₩&quot;\!\-#,##0.00_ ;_ * &quot;-&quot;??_ ;_ @_ "/>
    <numFmt numFmtId="199" formatCode="_ * #,##0.000000000_ ;_ * &quot;₩&quot;\!\-#,##0.000000000_ ;_ * &quot;-&quot;_ ;_ @_ "/>
    <numFmt numFmtId="200" formatCode="&quot;Rp&quot;#,##0.00;&quot;Rp&quot;&quot;₩&quot;\!\-#,##0.00"/>
    <numFmt numFmtId="201" formatCode="_-* #,##0_)_-;* \(#,##0\)_-;_-* &quot;-&quot;??_-;_-@_-"/>
    <numFmt numFmtId="202" formatCode="_ * #,##0.00_ ;_ * &quot;₩&quot;&quot;₩&quot;&quot;₩&quot;&quot;₩&quot;&quot;₩&quot;\-#,##0.00_ ;_ * &quot;-&quot;??_ ;_ @_ "/>
    <numFmt numFmtId="203" formatCode="&quot;₩&quot;#,##0.00;[Red]&quot;₩&quot;&quot;₩&quot;&quot;₩&quot;&quot;₩&quot;&quot;₩&quot;&quot;₩&quot;&quot;₩&quot;&quot;₩&quot;&quot;₩&quot;\-#,##0.00"/>
    <numFmt numFmtId="204" formatCode="_-[$€-2]* #,##0.00_-;\-[$€-2]* #,##0.00_-;_-[$€-2]* &quot;-&quot;??_-"/>
    <numFmt numFmtId="205" formatCode="#.00"/>
    <numFmt numFmtId="206" formatCode="#,##0_ ;\(#,##0\)_-;&quot;-&quot;"/>
    <numFmt numFmtId="207" formatCode="General_)"/>
    <numFmt numFmtId="208" formatCode="_ * #\!\,##0_ ;_ * &quot;₩&quot;\!\-#\!\,##0_ ;_ * &quot;-&quot;_ ;_ @_ "/>
    <numFmt numFmtId="209" formatCode="_ * #\!\,##0\!.00_ ;_ * &quot;₩&quot;\!\-#\!\,##0\!.00_ ;_ * &quot;-&quot;??_ ;_ @_ "/>
    <numFmt numFmtId="210" formatCode="###"/>
    <numFmt numFmtId="211" formatCode="0.0_)"/>
    <numFmt numFmtId="212" formatCode="##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&quot;₩&quot;#,##0;&quot;₩&quot;&quot;₩&quot;&quot;₩&quot;&quot;₩&quot;\-#,##0"/>
    <numFmt numFmtId="216" formatCode="&quot;₩&quot;#,##0.00;&quot;₩&quot;\-#,##0.00"/>
    <numFmt numFmtId="217" formatCode="#,##0;[Red]&quot;-&quot;#,##0"/>
    <numFmt numFmtId="218" formatCode="&quot;₩&quot;#,##0;[Red]&quot;₩&quot;&quot;₩&quot;&quot;₩&quot;&quot;₩&quot;\-#,##0"/>
    <numFmt numFmtId="219" formatCode="_(* #,##0.0_);_(* \(#,##0.0\);_(* &quot;-&quot;_);_(@_)"/>
    <numFmt numFmtId="220" formatCode="_-* #,##0.00_-;&quot;₩&quot;&quot;₩&quot;\-* #,##0.00_-;_-* &quot;-&quot;??_-;_-@_-"/>
    <numFmt numFmtId="221" formatCode="&quot;₩&quot;#,##0.00\ ;\(&quot;₩&quot;#,##0.00\)"/>
    <numFmt numFmtId="222" formatCode="_-&quot;₩&quot;* #,##0.00_-;&quot;₩&quot;&quot;₩&quot;\-&quot;₩&quot;* #,##0.00_-;_-&quot;₩&quot;* &quot;-&quot;??_-;_-@_-"/>
    <numFmt numFmtId="223" formatCode="&quot;₩&quot;#,##0;&quot;₩&quot;\-#,##0"/>
    <numFmt numFmtId="224" formatCode="&quot;₩&quot;#,##0.00;&quot;₩&quot;&quot;₩&quot;&quot;₩&quot;&quot;₩&quot;\-#,##0.00"/>
    <numFmt numFmtId="225" formatCode="0.00_ "/>
    <numFmt numFmtId="227" formatCode="&quot;₩&quot;#,##0"/>
    <numFmt numFmtId="228" formatCode="0_);[Red]\(0\)"/>
  </numFmts>
  <fonts count="1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0070C0"/>
      <name val="굴림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11"/>
      <name val="ⓒoUAAA¨u"/>
      <family val="1"/>
      <charset val="129"/>
    </font>
    <font>
      <sz val="10"/>
      <name val="Helv"/>
      <family val="2"/>
    </font>
    <font>
      <sz val="10"/>
      <name val="Geneva"/>
      <family val="2"/>
    </font>
    <font>
      <sz val="11"/>
      <name val="￥i￠￢￠?o"/>
      <family val="3"/>
      <charset val="129"/>
    </font>
    <font>
      <sz val="12"/>
      <name val="Times New Roman"/>
      <family val="1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sz val="11"/>
      <name val="μ¸¿o"/>
      <family val="1"/>
      <charset val="129"/>
    </font>
    <font>
      <sz val="11"/>
      <color indexed="20"/>
      <name val="맑은 고딕"/>
      <family val="3"/>
      <charset val="129"/>
    </font>
    <font>
      <sz val="8"/>
      <name val="¹UAAA¼"/>
      <family val="3"/>
      <charset val="129"/>
    </font>
    <font>
      <sz val="10"/>
      <name val="±¼¸²Ã¼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μ¸¿o"/>
      <family val="3"/>
      <charset val="129"/>
    </font>
    <font>
      <sz val="9"/>
      <name val="µ¸¿òÃ¼"/>
      <family val="3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1"/>
      <name val="µ¸¿òÃ¼"/>
      <family val="3"/>
      <charset val="129"/>
    </font>
    <font>
      <sz val="12"/>
      <name val="±¼¸²A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i/>
      <sz val="1"/>
      <color indexed="8"/>
      <name val="Courier"/>
      <family val="3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i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sz val="12"/>
      <name val="Courier New"/>
      <family val="3"/>
    </font>
    <font>
      <b/>
      <sz val="12"/>
      <name val="돋움체"/>
      <family val="3"/>
      <charset val="129"/>
    </font>
    <font>
      <sz val="7"/>
      <name val="Small Fonts"/>
      <family val="2"/>
    </font>
    <font>
      <sz val="11"/>
      <color theme="1"/>
      <name val="Calibri"/>
      <family val="2"/>
    </font>
    <font>
      <sz val="12"/>
      <name val="Helv"/>
      <family val="2"/>
    </font>
    <font>
      <b/>
      <sz val="11"/>
      <color indexed="63"/>
      <name val="맑은 고딕"/>
      <family val="3"/>
      <charset val="129"/>
    </font>
    <font>
      <sz val="24"/>
      <name val="Courier New"/>
      <family val="3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sz val="18"/>
      <color indexed="56"/>
      <name val="맑은 고딕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"/>
      <color indexed="8"/>
      <name val="Courier"/>
      <family val="3"/>
    </font>
    <font>
      <b/>
      <sz val="15"/>
      <color indexed="24"/>
      <name val="바탕체"/>
      <family val="1"/>
      <charset val="129"/>
    </font>
    <font>
      <b/>
      <sz val="12"/>
      <name val="굴림"/>
      <family val="3"/>
      <charset val="129"/>
    </font>
    <font>
      <sz val="11"/>
      <name val="바탕체"/>
      <family val="1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2"/>
      <name val="뼻뮝"/>
      <family val="1"/>
      <charset val="129"/>
    </font>
    <font>
      <sz val="14"/>
      <name val="뼻뮝"/>
      <family val="1"/>
      <charset val="129"/>
    </font>
    <font>
      <sz val="12"/>
      <name val="宋体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2"/>
      <name val="ⓒoUAAA¨u"/>
      <family val="1"/>
      <charset val="129"/>
    </font>
    <font>
      <sz val="10"/>
      <name val="명조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명조"/>
      <family val="3"/>
      <charset val="129"/>
    </font>
    <font>
      <sz val="12"/>
      <name val="돋움"/>
      <family val="3"/>
      <charset val="129"/>
    </font>
    <font>
      <b/>
      <sz val="12"/>
      <color indexed="8"/>
      <name val="돋움체"/>
      <family val="3"/>
      <charset val="129"/>
    </font>
    <font>
      <sz val="9"/>
      <name val="바탕체"/>
      <family val="1"/>
      <charset val="129"/>
    </font>
    <font>
      <b/>
      <u/>
      <sz val="14"/>
      <name val="굴림체"/>
      <family val="3"/>
      <charset val="129"/>
    </font>
    <font>
      <sz val="11"/>
      <color indexed="8"/>
      <name val="굴림"/>
      <family val="3"/>
      <charset val="129"/>
    </font>
    <font>
      <sz val="11"/>
      <color indexed="8"/>
      <name val="맑은 고딕"/>
      <family val="2"/>
      <scheme val="minor"/>
    </font>
    <font>
      <u/>
      <sz val="6.6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5"/>
      <name val="굴림"/>
      <family val="3"/>
      <charset val="129"/>
    </font>
    <font>
      <sz val="15"/>
      <color rgb="FFFF0000"/>
      <name val="굴림"/>
      <family val="3"/>
      <charset val="129"/>
    </font>
    <font>
      <sz val="15"/>
      <color rgb="FF0070C0"/>
      <name val="굴림"/>
      <family val="3"/>
      <charset val="129"/>
    </font>
    <font>
      <sz val="15"/>
      <color rgb="FFFF0000"/>
      <name val="돋움"/>
      <family val="3"/>
      <charset val="129"/>
    </font>
    <font>
      <b/>
      <sz val="12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rgb="FFFF0000"/>
      <name val="돋움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70">
    <xf numFmtId="0" fontId="0" fillId="0" borderId="0"/>
    <xf numFmtId="41" fontId="2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  <xf numFmtId="3" fontId="15" fillId="0" borderId="23"/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81" fontId="14" fillId="0" borderId="22">
      <protection locked="0"/>
    </xf>
    <xf numFmtId="0" fontId="14" fillId="0" borderId="0"/>
    <xf numFmtId="0" fontId="14" fillId="0" borderId="0"/>
    <xf numFmtId="0" fontId="14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4" fillId="0" borderId="0"/>
    <xf numFmtId="17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27" fillId="0" borderId="0"/>
    <xf numFmtId="0" fontId="27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2" fillId="0" borderId="0"/>
    <xf numFmtId="0" fontId="23" fillId="0" borderId="0"/>
    <xf numFmtId="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18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9" fillId="0" borderId="0"/>
    <xf numFmtId="0" fontId="30" fillId="0" borderId="0"/>
    <xf numFmtId="0" fontId="17" fillId="0" borderId="0">
      <alignment vertical="center"/>
    </xf>
    <xf numFmtId="0" fontId="17" fillId="0" borderId="0">
      <alignment vertical="center"/>
    </xf>
    <xf numFmtId="3" fontId="15" fillId="0" borderId="23"/>
    <xf numFmtId="3" fontId="15" fillId="0" borderId="23"/>
    <xf numFmtId="183" fontId="28" fillId="0" borderId="0" applyFont="0" applyFill="0" applyBorder="0" applyAlignment="0" applyProtection="0"/>
    <xf numFmtId="38" fontId="31" fillId="0" borderId="31">
      <alignment horizontal="right" vertical="center"/>
      <protection locked="0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14" fillId="0" borderId="0">
      <protection locked="0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84" fontId="34" fillId="0" borderId="32">
      <alignment horizontal="center"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>
      <protection locked="0"/>
    </xf>
    <xf numFmtId="179" fontId="36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37" fillId="0" borderId="0" applyFont="0" applyFill="0" applyBorder="0" applyAlignment="0" applyProtection="0"/>
    <xf numFmtId="188" fontId="2" fillId="0" borderId="0" applyFont="0" applyFill="0" applyBorder="0" applyAlignment="0" applyProtection="0"/>
    <xf numFmtId="185" fontId="39" fillId="0" borderId="0" applyFont="0" applyFill="0" applyBorder="0" applyAlignment="0" applyProtection="0"/>
    <xf numFmtId="189" fontId="2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17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2" fillId="0" borderId="0" applyFont="0" applyFill="0" applyBorder="0" applyAlignment="0" applyProtection="0"/>
    <xf numFmtId="191" fontId="39" fillId="0" borderId="0" applyFont="0" applyFill="0" applyBorder="0" applyAlignment="0" applyProtection="0"/>
    <xf numFmtId="193" fontId="2" fillId="0" borderId="0" applyFont="0" applyFill="0" applyBorder="0" applyAlignment="0" applyProtection="0"/>
    <xf numFmtId="191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0"/>
    <xf numFmtId="181" fontId="41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37" fillId="0" borderId="0" applyFont="0" applyFill="0" applyBorder="0" applyAlignment="0" applyProtection="0"/>
    <xf numFmtId="196" fontId="2" fillId="0" borderId="0" applyFont="0" applyFill="0" applyBorder="0" applyAlignment="0" applyProtection="0"/>
    <xf numFmtId="194" fontId="40" fillId="0" borderId="0" applyFont="0" applyFill="0" applyBorder="0" applyAlignment="0" applyProtection="0"/>
    <xf numFmtId="195" fontId="17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2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7" fontId="37" fillId="0" borderId="0" applyFont="0" applyFill="0" applyBorder="0" applyAlignment="0" applyProtection="0"/>
    <xf numFmtId="200" fontId="2" fillId="0" borderId="0" applyFont="0" applyFill="0" applyBorder="0" applyAlignment="0" applyProtection="0"/>
    <xf numFmtId="198" fontId="40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7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48" fillId="0" borderId="0"/>
    <xf numFmtId="0" fontId="37" fillId="0" borderId="0"/>
    <xf numFmtId="0" fontId="36" fillId="0" borderId="0"/>
    <xf numFmtId="0" fontId="49" fillId="0" borderId="0">
      <alignment vertical="center"/>
    </xf>
    <xf numFmtId="0" fontId="50" fillId="0" borderId="0"/>
    <xf numFmtId="0" fontId="51" fillId="0" borderId="0"/>
    <xf numFmtId="37" fontId="36" fillId="0" borderId="0"/>
    <xf numFmtId="0" fontId="52" fillId="0" borderId="0"/>
    <xf numFmtId="0" fontId="53" fillId="0" borderId="0"/>
    <xf numFmtId="0" fontId="52" fillId="0" borderId="0"/>
    <xf numFmtId="0" fontId="36" fillId="0" borderId="0"/>
    <xf numFmtId="0" fontId="37" fillId="0" borderId="0"/>
    <xf numFmtId="0" fontId="36" fillId="0" borderId="0"/>
    <xf numFmtId="0" fontId="40" fillId="0" borderId="0"/>
    <xf numFmtId="0" fontId="36" fillId="0" borderId="0"/>
    <xf numFmtId="0" fontId="37" fillId="0" borderId="0"/>
    <xf numFmtId="0" fontId="36" fillId="0" borderId="0"/>
    <xf numFmtId="0" fontId="54" fillId="0" borderId="0"/>
    <xf numFmtId="0" fontId="36" fillId="0" borderId="0"/>
    <xf numFmtId="0" fontId="37" fillId="0" borderId="0"/>
    <xf numFmtId="0" fontId="50" fillId="0" borderId="0"/>
    <xf numFmtId="0" fontId="51" fillId="0" borderId="0"/>
    <xf numFmtId="0" fontId="36" fillId="0" borderId="0"/>
    <xf numFmtId="0" fontId="54" fillId="0" borderId="0"/>
    <xf numFmtId="37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0" fontId="40" fillId="0" borderId="0"/>
    <xf numFmtId="0" fontId="48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7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6" fillId="0" borderId="0"/>
    <xf numFmtId="0" fontId="39" fillId="0" borderId="0"/>
    <xf numFmtId="0" fontId="55" fillId="0" borderId="0"/>
    <xf numFmtId="0" fontId="51" fillId="0" borderId="0"/>
    <xf numFmtId="0" fontId="56" fillId="0" borderId="0"/>
    <xf numFmtId="0" fontId="2" fillId="0" borderId="0" applyFill="0" applyBorder="0" applyAlignment="0"/>
    <xf numFmtId="0" fontId="2" fillId="0" borderId="0" applyFill="0" applyBorder="0" applyAlignment="0"/>
    <xf numFmtId="0" fontId="57" fillId="23" borderId="33" applyNumberFormat="0" applyAlignment="0" applyProtection="0">
      <alignment vertical="center"/>
    </xf>
    <xf numFmtId="201" fontId="20" fillId="0" borderId="0" applyFill="0" applyBorder="0" applyProtection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58" fillId="24" borderId="34" applyNumberFormat="0" applyAlignment="0" applyProtection="0">
      <alignment vertical="center"/>
    </xf>
    <xf numFmtId="4" fontId="59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/>
    <xf numFmtId="202" fontId="20" fillId="0" borderId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1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" fillId="0" borderId="0">
      <protection locked="0"/>
    </xf>
    <xf numFmtId="0" fontId="20" fillId="0" borderId="0" applyFont="0" applyFill="0" applyBorder="0" applyAlignment="0" applyProtection="0"/>
    <xf numFmtId="0" fontId="2" fillId="0" borderId="0"/>
    <xf numFmtId="0" fontId="2" fillId="0" borderId="0"/>
    <xf numFmtId="39" fontId="20" fillId="0" borderId="0"/>
    <xf numFmtId="15" fontId="20" fillId="0" borderId="0"/>
    <xf numFmtId="15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203" fontId="20" fillId="0" borderId="0"/>
    <xf numFmtId="0" fontId="20" fillId="0" borderId="0" applyFont="0" applyFill="0" applyBorder="0" applyAlignment="0" applyProtection="0"/>
    <xf numFmtId="0" fontId="61" fillId="0" borderId="0" applyNumberFormat="0" applyAlignment="0">
      <alignment horizontal="left"/>
    </xf>
    <xf numFmtId="204" fontId="2" fillId="0" borderId="0" applyFont="0" applyFill="0" applyBorder="0" applyAlignment="0" applyProtection="0">
      <alignment vertical="center"/>
    </xf>
    <xf numFmtId="204" fontId="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205" fontId="59" fillId="0" borderId="0">
      <protection locked="0"/>
    </xf>
    <xf numFmtId="2" fontId="64" fillId="0" borderId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7" borderId="0" applyNumberFormat="0" applyBorder="0" applyAlignment="0" applyProtection="0">
      <alignment vertical="center"/>
    </xf>
    <xf numFmtId="38" fontId="67" fillId="25" borderId="0" applyNumberFormat="0" applyBorder="0" applyAlignment="0" applyProtection="0"/>
    <xf numFmtId="0" fontId="68" fillId="0" borderId="0">
      <alignment horizontal="left"/>
    </xf>
    <xf numFmtId="0" fontId="69" fillId="0" borderId="35" applyNumberFormat="0" applyAlignment="0" applyProtection="0">
      <alignment horizontal="left" vertical="center"/>
    </xf>
    <xf numFmtId="0" fontId="69" fillId="0" borderId="36">
      <alignment horizontal="left" vertical="center"/>
    </xf>
    <xf numFmtId="0" fontId="70" fillId="0" borderId="37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206" fontId="73" fillId="0" borderId="0">
      <alignment horizontal="left"/>
    </xf>
    <xf numFmtId="0" fontId="73" fillId="0" borderId="0">
      <alignment horizontal="left"/>
    </xf>
    <xf numFmtId="0" fontId="74" fillId="0" borderId="0"/>
    <xf numFmtId="0" fontId="74" fillId="0" borderId="0"/>
    <xf numFmtId="0" fontId="75" fillId="0" borderId="0"/>
    <xf numFmtId="0" fontId="76" fillId="0" borderId="0">
      <alignment horizontal="left"/>
    </xf>
    <xf numFmtId="179" fontId="14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182" fontId="23" fillId="0" borderId="0" applyFont="0" applyFill="0" applyBorder="0" applyAlignment="0" applyProtection="0"/>
    <xf numFmtId="0" fontId="78" fillId="10" borderId="33" applyNumberFormat="0" applyAlignment="0" applyProtection="0">
      <alignment vertical="center"/>
    </xf>
    <xf numFmtId="10" fontId="67" fillId="26" borderId="23" applyNumberFormat="0" applyBorder="0" applyAlignment="0" applyProtection="0"/>
    <xf numFmtId="0" fontId="2" fillId="0" borderId="40">
      <protection locked="0"/>
    </xf>
    <xf numFmtId="0" fontId="79" fillId="0" borderId="41" applyNumberFormat="0" applyFill="0" applyAlignment="0" applyProtection="0">
      <alignment vertical="center"/>
    </xf>
    <xf numFmtId="207" fontId="80" fillId="0" borderId="0">
      <alignment horizontal="lef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81" fillId="0" borderId="4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82" fillId="27" borderId="0" applyNumberFormat="0" applyBorder="0" applyAlignment="0" applyProtection="0">
      <alignment vertical="center"/>
    </xf>
    <xf numFmtId="0" fontId="83" fillId="28" borderId="23" applyNumberFormat="0" applyFont="0" applyBorder="0" applyAlignment="0" applyProtection="0">
      <alignment vertical="center"/>
    </xf>
    <xf numFmtId="0" fontId="84" fillId="25" borderId="0" applyNumberFormat="0" applyFont="0" applyFill="0" applyBorder="0" applyAlignment="0">
      <alignment vertical="center"/>
    </xf>
    <xf numFmtId="37" fontId="85" fillId="0" borderId="0"/>
    <xf numFmtId="0" fontId="15" fillId="0" borderId="1" applyNumberFormat="0" applyFont="0" applyBorder="0" applyProtection="0">
      <alignment horizontal="center" vertical="center"/>
    </xf>
    <xf numFmtId="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0" fillId="0" borderId="0"/>
    <xf numFmtId="0" fontId="2" fillId="29" borderId="42" applyNumberFormat="0" applyFont="0" applyAlignment="0" applyProtection="0">
      <alignment vertical="center"/>
    </xf>
    <xf numFmtId="0" fontId="14" fillId="0" borderId="43"/>
    <xf numFmtId="0" fontId="88" fillId="23" borderId="44" applyNumberFormat="0" applyAlignment="0" applyProtection="0">
      <alignment vertical="center"/>
    </xf>
    <xf numFmtId="0" fontId="2" fillId="0" borderId="0">
      <protection locked="0"/>
    </xf>
    <xf numFmtId="10" fontId="20" fillId="0" borderId="0" applyFont="0" applyFill="0" applyBorder="0" applyAlignment="0" applyProtection="0"/>
    <xf numFmtId="0" fontId="2" fillId="0" borderId="0">
      <protection locked="0"/>
    </xf>
    <xf numFmtId="210" fontId="20" fillId="0" borderId="0">
      <protection locked="0"/>
    </xf>
    <xf numFmtId="10" fontId="20" fillId="0" borderId="0"/>
    <xf numFmtId="0" fontId="89" fillId="0" borderId="23" applyProtection="0">
      <alignment vertical="center"/>
    </xf>
    <xf numFmtId="30" fontId="90" fillId="0" borderId="0" applyNumberFormat="0" applyFill="0" applyBorder="0" applyAlignment="0" applyProtection="0">
      <alignment horizontal="left"/>
    </xf>
    <xf numFmtId="38" fontId="21" fillId="0" borderId="0" applyFont="0" applyFill="0" applyBorder="0" applyAlignment="0" applyProtection="0"/>
    <xf numFmtId="0" fontId="20" fillId="30" borderId="0"/>
    <xf numFmtId="0" fontId="81" fillId="0" borderId="0"/>
    <xf numFmtId="40" fontId="91" fillId="0" borderId="0" applyBorder="0">
      <alignment horizontal="right"/>
    </xf>
    <xf numFmtId="211" fontId="92" fillId="0" borderId="0">
      <alignment horizont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Fill="0" applyBorder="0" applyProtection="0">
      <alignment horizontal="centerContinuous" vertical="center"/>
    </xf>
    <xf numFmtId="0" fontId="17" fillId="31" borderId="0" applyFill="0" applyBorder="0" applyProtection="0">
      <alignment horizontal="center" vertical="center"/>
    </xf>
    <xf numFmtId="212" fontId="20" fillId="0" borderId="45">
      <protection locked="0"/>
    </xf>
    <xf numFmtId="0" fontId="64" fillId="0" borderId="45" applyNumberFormat="0" applyFill="0" applyAlignment="0" applyProtection="0"/>
    <xf numFmtId="0" fontId="95" fillId="0" borderId="46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97" fillId="0" borderId="0">
      <protection locked="0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2" fontId="98" fillId="0" borderId="0" applyFont="0" applyFill="0" applyBorder="0" applyAlignment="0" applyProtection="0"/>
    <xf numFmtId="215" fontId="14" fillId="0" borderId="0">
      <protection locked="0"/>
    </xf>
    <xf numFmtId="0" fontId="99" fillId="0" borderId="0" applyNumberFormat="0" applyFill="0" applyBorder="0" applyAlignment="0" applyProtection="0"/>
    <xf numFmtId="0" fontId="100" fillId="0" borderId="0">
      <protection locked="0"/>
    </xf>
    <xf numFmtId="0" fontId="101" fillId="0" borderId="0" applyNumberFormat="0" applyFill="0" applyBorder="0" applyAlignment="0" applyProtection="0"/>
    <xf numFmtId="0" fontId="100" fillId="0" borderId="0">
      <protection locked="0"/>
    </xf>
    <xf numFmtId="216" fontId="34" fillId="0" borderId="23">
      <alignment horizontal="right" vertical="center" shrinkToFit="1"/>
    </xf>
    <xf numFmtId="41" fontId="102" fillId="0" borderId="31">
      <alignment horizontal="center" vertical="center"/>
    </xf>
    <xf numFmtId="0" fontId="2" fillId="0" borderId="0">
      <protection locked="0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3" fontId="21" fillId="0" borderId="47">
      <alignment horizontal="center"/>
    </xf>
    <xf numFmtId="1" fontId="34" fillId="0" borderId="23" applyFill="0" applyBorder="0">
      <alignment horizont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0" fontId="103" fillId="0" borderId="0" applyFont="0"/>
    <xf numFmtId="0" fontId="104" fillId="0" borderId="0" applyNumberFormat="0" applyFill="0" applyBorder="0" applyAlignment="0" applyProtection="0">
      <alignment vertical="top"/>
      <protection locked="0"/>
    </xf>
    <xf numFmtId="40" fontId="105" fillId="0" borderId="0" applyFont="0" applyFill="0" applyBorder="0" applyAlignment="0" applyProtection="0"/>
    <xf numFmtId="38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34" fillId="31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2" fillId="0" borderId="19">
      <alignment horizontal="center" vertical="center"/>
    </xf>
    <xf numFmtId="0" fontId="106" fillId="0" borderId="0"/>
    <xf numFmtId="0" fontId="107" fillId="0" borderId="0"/>
    <xf numFmtId="0" fontId="108" fillId="0" borderId="0"/>
    <xf numFmtId="0" fontId="35" fillId="0" borderId="0" applyNumberFormat="0" applyFont="0" applyFill="0" applyBorder="0" applyProtection="0">
      <alignment horizontal="centerContinuous"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217" fontId="10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10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22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113" fillId="0" borderId="49"/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35" fillId="0" borderId="0" applyNumberFormat="0" applyFont="0" applyFill="0" applyBorder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4" fontId="98" fillId="0" borderId="0" applyFont="0" applyFill="0" applyBorder="0" applyAlignment="0" applyProtection="0"/>
    <xf numFmtId="0" fontId="115" fillId="0" borderId="0"/>
    <xf numFmtId="4" fontId="59" fillId="0" borderId="0">
      <protection locked="0"/>
    </xf>
    <xf numFmtId="4" fontId="59" fillId="0" borderId="0">
      <protection locked="0"/>
    </xf>
    <xf numFmtId="3" fontId="98" fillId="0" borderId="0" applyFont="0" applyFill="0" applyBorder="0" applyAlignment="0" applyProtection="0"/>
    <xf numFmtId="218" fontId="14" fillId="0" borderId="0">
      <protection locked="0"/>
    </xf>
    <xf numFmtId="1" fontId="15" fillId="31" borderId="0" applyNumberFormat="0" applyFont="0" applyFill="0" applyBorder="0" applyAlignment="0">
      <alignment vertical="center"/>
    </xf>
    <xf numFmtId="0" fontId="84" fillId="25" borderId="0" applyNumberFormat="0" applyFont="0" applyFill="0" applyBorder="0" applyAlignment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6" fillId="0" borderId="0"/>
    <xf numFmtId="1" fontId="117" fillId="31" borderId="0" applyNumberFormat="0" applyFont="0" applyFill="0" applyBorder="0" applyAlignment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38" fontId="16" fillId="31" borderId="23" applyProtection="0">
      <alignment vertical="center"/>
    </xf>
    <xf numFmtId="219" fontId="34" fillId="0" borderId="0" applyFont="0" applyFill="0" applyBorder="0" applyAlignment="0" applyProtection="0"/>
    <xf numFmtId="184" fontId="14" fillId="0" borderId="0" applyNumberFormat="0" applyFont="0" applyFill="0" applyBorder="0" applyProtection="0">
      <alignment vertical="center"/>
    </xf>
    <xf numFmtId="176" fontId="34" fillId="31" borderId="0" applyFill="0" applyBorder="0" applyProtection="0">
      <alignment horizontal="right"/>
    </xf>
    <xf numFmtId="9" fontId="118" fillId="0" borderId="0"/>
    <xf numFmtId="0" fontId="17" fillId="0" borderId="0"/>
    <xf numFmtId="0" fontId="14" fillId="0" borderId="0" applyFont="0" applyFill="0" applyBorder="0" applyAlignment="0" applyProtection="0"/>
    <xf numFmtId="0" fontId="119" fillId="0" borderId="0">
      <alignment horizontal="centerContinuous" vertical="center"/>
    </xf>
    <xf numFmtId="42" fontId="32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/>
    <xf numFmtId="10" fontId="98" fillId="0" borderId="0" applyFont="0" applyFill="0" applyBorder="0" applyAlignment="0" applyProtection="0"/>
    <xf numFmtId="220" fontId="14" fillId="0" borderId="0">
      <protection locked="0"/>
    </xf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98" fillId="0" borderId="51" applyNumberFormat="0" applyFont="0" applyFill="0" applyAlignment="0" applyProtection="0"/>
    <xf numFmtId="0" fontId="59" fillId="0" borderId="51">
      <protection locked="0"/>
    </xf>
    <xf numFmtId="221" fontId="98" fillId="0" borderId="0" applyFont="0" applyFill="0" applyBorder="0" applyAlignment="0" applyProtection="0"/>
    <xf numFmtId="222" fontId="14" fillId="0" borderId="0">
      <protection locked="0"/>
    </xf>
    <xf numFmtId="223" fontId="98" fillId="0" borderId="0" applyFont="0" applyFill="0" applyBorder="0" applyAlignment="0" applyProtection="0"/>
    <xf numFmtId="224" fontId="14" fillId="0" borderId="0">
      <protection locked="0"/>
    </xf>
  </cellStyleXfs>
  <cellXfs count="149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42" fontId="5" fillId="0" borderId="2" xfId="0" applyNumberFormat="1" applyFont="1" applyFill="1" applyBorder="1" applyAlignment="1">
      <alignment horizontal="center"/>
    </xf>
    <xf numFmtId="178" fontId="0" fillId="0" borderId="2" xfId="0" applyNumberFormat="1" applyFont="1" applyFill="1" applyBorder="1" applyAlignment="1">
      <alignment horizontal="center"/>
    </xf>
    <xf numFmtId="42" fontId="6" fillId="0" borderId="2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2" fontId="5" fillId="0" borderId="0" xfId="0" applyNumberFormat="1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176" fontId="11" fillId="3" borderId="13" xfId="0" applyNumberFormat="1" applyFont="1" applyFill="1" applyBorder="1" applyAlignment="1">
      <alignment horizontal="center" vertical="center"/>
    </xf>
    <xf numFmtId="177" fontId="12" fillId="3" borderId="13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center" vertical="center"/>
    </xf>
    <xf numFmtId="176" fontId="13" fillId="0" borderId="17" xfId="0" applyNumberFormat="1" applyFont="1" applyFill="1" applyBorder="1" applyAlignment="1">
      <alignment horizontal="right" vertical="center"/>
    </xf>
    <xf numFmtId="177" fontId="7" fillId="0" borderId="17" xfId="0" applyNumberFormat="1" applyFont="1" applyFill="1" applyBorder="1" applyAlignment="1">
      <alignment horizontal="right" vertical="center"/>
    </xf>
    <xf numFmtId="42" fontId="3" fillId="0" borderId="19" xfId="0" applyNumberFormat="1" applyFont="1" applyFill="1" applyBorder="1" applyAlignment="1">
      <alignment horizontal="right" vertical="center"/>
    </xf>
    <xf numFmtId="178" fontId="0" fillId="0" borderId="20" xfId="0" applyNumberFormat="1" applyFont="1" applyFill="1" applyBorder="1" applyAlignment="1">
      <alignment horizontal="center"/>
    </xf>
    <xf numFmtId="42" fontId="6" fillId="0" borderId="21" xfId="0" applyNumberFormat="1" applyFont="1" applyFill="1" applyBorder="1"/>
    <xf numFmtId="42" fontId="6" fillId="2" borderId="22" xfId="0" applyNumberFormat="1" applyFont="1" applyFill="1" applyBorder="1"/>
    <xf numFmtId="41" fontId="0" fillId="0" borderId="23" xfId="1" applyFont="1" applyFill="1" applyBorder="1" applyAlignment="1"/>
    <xf numFmtId="41" fontId="0" fillId="0" borderId="23" xfId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3" fillId="0" borderId="24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horizontal="center" vertical="center"/>
    </xf>
    <xf numFmtId="178" fontId="0" fillId="0" borderId="25" xfId="0" applyNumberFormat="1" applyFont="1" applyFill="1" applyBorder="1" applyAlignment="1">
      <alignment horizontal="center"/>
    </xf>
    <xf numFmtId="42" fontId="6" fillId="0" borderId="26" xfId="0" applyNumberFormat="1" applyFont="1" applyFill="1" applyBorder="1"/>
    <xf numFmtId="49" fontId="3" fillId="4" borderId="24" xfId="0" applyNumberFormat="1" applyFont="1" applyFill="1" applyBorder="1" applyAlignment="1">
      <alignment horizontal="right" vertical="center"/>
    </xf>
    <xf numFmtId="49" fontId="3" fillId="4" borderId="23" xfId="0" applyNumberFormat="1" applyFont="1" applyFill="1" applyBorder="1" applyAlignment="1">
      <alignment horizontal="center" vertical="center"/>
    </xf>
    <xf numFmtId="176" fontId="13" fillId="4" borderId="17" xfId="0" applyNumberFormat="1" applyFont="1" applyFill="1" applyBorder="1" applyAlignment="1">
      <alignment horizontal="right" vertical="center"/>
    </xf>
    <xf numFmtId="177" fontId="7" fillId="4" borderId="17" xfId="0" applyNumberFormat="1" applyFont="1" applyFill="1" applyBorder="1" applyAlignment="1">
      <alignment horizontal="right" vertical="center"/>
    </xf>
    <xf numFmtId="42" fontId="3" fillId="4" borderId="19" xfId="0" applyNumberFormat="1" applyFont="1" applyFill="1" applyBorder="1" applyAlignment="1">
      <alignment horizontal="right" vertical="center"/>
    </xf>
    <xf numFmtId="178" fontId="0" fillId="4" borderId="25" xfId="0" applyNumberFormat="1" applyFont="1" applyFill="1" applyBorder="1" applyAlignment="1">
      <alignment horizontal="center"/>
    </xf>
    <xf numFmtId="42" fontId="6" fillId="4" borderId="26" xfId="0" applyNumberFormat="1" applyFont="1" applyFill="1" applyBorder="1"/>
    <xf numFmtId="42" fontId="6" fillId="4" borderId="22" xfId="0" applyNumberFormat="1" applyFont="1" applyFill="1" applyBorder="1"/>
    <xf numFmtId="41" fontId="0" fillId="4" borderId="23" xfId="1" applyFont="1" applyFill="1" applyBorder="1" applyAlignment="1"/>
    <xf numFmtId="41" fontId="0" fillId="4" borderId="23" xfId="1" applyFont="1" applyFill="1" applyBorder="1" applyAlignment="1">
      <alignment horizontal="center"/>
    </xf>
    <xf numFmtId="49" fontId="3" fillId="0" borderId="27" xfId="0" applyNumberFormat="1" applyFont="1" applyFill="1" applyBorder="1" applyAlignment="1">
      <alignment horizontal="right" vertical="center"/>
    </xf>
    <xf numFmtId="49" fontId="3" fillId="0" borderId="2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/>
    </xf>
    <xf numFmtId="42" fontId="6" fillId="0" borderId="30" xfId="0" applyNumberFormat="1" applyFont="1" applyFill="1" applyBorder="1"/>
    <xf numFmtId="176" fontId="0" fillId="0" borderId="0" xfId="0" applyNumberFormat="1" applyFont="1" applyFill="1"/>
    <xf numFmtId="177" fontId="5" fillId="0" borderId="0" xfId="0" applyNumberFormat="1" applyFont="1" applyFill="1"/>
    <xf numFmtId="42" fontId="7" fillId="0" borderId="23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horizontal="center"/>
    </xf>
    <xf numFmtId="42" fontId="6" fillId="0" borderId="17" xfId="0" applyNumberFormat="1" applyFont="1" applyFill="1" applyBorder="1"/>
    <xf numFmtId="42" fontId="6" fillId="2" borderId="0" xfId="0" applyNumberFormat="1" applyFont="1" applyFill="1" applyBorder="1"/>
    <xf numFmtId="41" fontId="0" fillId="0" borderId="0" xfId="1" applyFont="1" applyFill="1" applyAlignment="1"/>
    <xf numFmtId="176" fontId="0" fillId="0" borderId="0" xfId="0" applyNumberFormat="1" applyFill="1"/>
    <xf numFmtId="42" fontId="5" fillId="0" borderId="23" xfId="0" applyNumberFormat="1" applyFont="1" applyFill="1" applyBorder="1"/>
    <xf numFmtId="178" fontId="0" fillId="0" borderId="0" xfId="0" applyNumberFormat="1" applyFill="1" applyAlignment="1">
      <alignment horizontal="center"/>
    </xf>
    <xf numFmtId="42" fontId="6" fillId="0" borderId="0" xfId="0" applyNumberFormat="1" applyFont="1" applyFill="1"/>
    <xf numFmtId="42" fontId="6" fillId="2" borderId="0" xfId="0" applyNumberFormat="1" applyFont="1" applyFill="1"/>
    <xf numFmtId="42" fontId="0" fillId="0" borderId="0" xfId="0" applyNumberFormat="1" applyFill="1" applyBorder="1"/>
    <xf numFmtId="42" fontId="0" fillId="0" borderId="0" xfId="0" applyNumberFormat="1" applyFont="1" applyFill="1" applyBorder="1"/>
    <xf numFmtId="42" fontId="5" fillId="0" borderId="0" xfId="0" applyNumberFormat="1" applyFont="1" applyFill="1"/>
    <xf numFmtId="49" fontId="0" fillId="0" borderId="0" xfId="0" applyNumberFormat="1" applyFill="1" applyBorder="1"/>
    <xf numFmtId="49" fontId="124" fillId="3" borderId="4" xfId="0" applyNumberFormat="1" applyFont="1" applyFill="1" applyBorder="1" applyAlignment="1">
      <alignment horizontal="center" vertical="center"/>
    </xf>
    <xf numFmtId="49" fontId="124" fillId="3" borderId="5" xfId="0" applyNumberFormat="1" applyFont="1" applyFill="1" applyBorder="1" applyAlignment="1">
      <alignment horizontal="center" vertical="center"/>
    </xf>
    <xf numFmtId="178" fontId="124" fillId="3" borderId="5" xfId="0" applyNumberFormat="1" applyFont="1" applyFill="1" applyBorder="1" applyAlignment="1">
      <alignment horizontal="center" vertical="center"/>
    </xf>
    <xf numFmtId="225" fontId="124" fillId="3" borderId="5" xfId="0" applyNumberFormat="1" applyFont="1" applyFill="1" applyBorder="1" applyAlignment="1">
      <alignment horizontal="center" vertical="center" wrapText="1"/>
    </xf>
    <xf numFmtId="178" fontId="124" fillId="3" borderId="5" xfId="0" applyNumberFormat="1" applyFont="1" applyFill="1" applyBorder="1" applyAlignment="1">
      <alignment horizontal="center" vertical="center" wrapText="1"/>
    </xf>
    <xf numFmtId="178" fontId="124" fillId="3" borderId="52" xfId="0" applyNumberFormat="1" applyFont="1" applyFill="1" applyBorder="1" applyAlignment="1">
      <alignment horizontal="center" vertical="center" wrapText="1"/>
    </xf>
    <xf numFmtId="49" fontId="125" fillId="0" borderId="0" xfId="0" applyNumberFormat="1" applyFont="1" applyFill="1" applyAlignment="1">
      <alignment horizontal="center"/>
    </xf>
    <xf numFmtId="49" fontId="126" fillId="2" borderId="23" xfId="0" applyNumberFormat="1" applyFont="1" applyFill="1" applyBorder="1" applyAlignment="1">
      <alignment horizontal="center" vertical="center"/>
    </xf>
    <xf numFmtId="0" fontId="126" fillId="2" borderId="23" xfId="0" applyFont="1" applyFill="1" applyBorder="1" applyAlignment="1">
      <alignment horizontal="center" vertical="center"/>
    </xf>
    <xf numFmtId="178" fontId="126" fillId="0" borderId="23" xfId="0" applyNumberFormat="1" applyFont="1" applyFill="1" applyBorder="1" applyAlignment="1">
      <alignment horizontal="right" vertical="center"/>
    </xf>
    <xf numFmtId="225" fontId="126" fillId="0" borderId="23" xfId="0" applyNumberFormat="1" applyFont="1" applyFill="1" applyBorder="1" applyAlignment="1">
      <alignment horizontal="right" vertical="center"/>
    </xf>
    <xf numFmtId="177" fontId="127" fillId="0" borderId="23" xfId="0" applyNumberFormat="1" applyFont="1" applyFill="1" applyBorder="1" applyAlignment="1">
      <alignment horizontal="right" vertical="center"/>
    </xf>
    <xf numFmtId="49" fontId="126" fillId="3" borderId="23" xfId="0" applyNumberFormat="1" applyFont="1" applyFill="1" applyBorder="1" applyAlignment="1">
      <alignment horizontal="center" vertical="center"/>
    </xf>
    <xf numFmtId="49" fontId="126" fillId="32" borderId="23" xfId="0" applyNumberFormat="1" applyFont="1" applyFill="1" applyBorder="1" applyAlignment="1">
      <alignment horizontal="center" vertical="center"/>
    </xf>
    <xf numFmtId="177" fontId="126" fillId="0" borderId="23" xfId="0" applyNumberFormat="1" applyFont="1" applyFill="1" applyBorder="1" applyAlignment="1">
      <alignment horizontal="right" vertical="center"/>
    </xf>
    <xf numFmtId="49" fontId="125" fillId="0" borderId="0" xfId="0" applyNumberFormat="1" applyFont="1" applyFill="1"/>
    <xf numFmtId="177" fontId="128" fillId="0" borderId="23" xfId="0" applyNumberFormat="1" applyFont="1" applyFill="1" applyBorder="1" applyAlignment="1">
      <alignment horizontal="right" vertical="center"/>
    </xf>
    <xf numFmtId="177" fontId="129" fillId="0" borderId="0" xfId="0" applyNumberFormat="1" applyFont="1" applyFill="1"/>
    <xf numFmtId="178" fontId="125" fillId="0" borderId="0" xfId="0" applyNumberFormat="1" applyFont="1" applyFill="1"/>
    <xf numFmtId="225" fontId="125" fillId="0" borderId="0" xfId="0" applyNumberFormat="1" applyFont="1" applyFill="1"/>
    <xf numFmtId="49" fontId="130" fillId="3" borderId="23" xfId="0" applyNumberFormat="1" applyFont="1" applyFill="1" applyBorder="1" applyAlignment="1">
      <alignment horizontal="center" vertical="center"/>
    </xf>
    <xf numFmtId="178" fontId="130" fillId="3" borderId="23" xfId="0" applyNumberFormat="1" applyFont="1" applyFill="1" applyBorder="1" applyAlignment="1">
      <alignment horizontal="center" vertical="center"/>
    </xf>
    <xf numFmtId="225" fontId="130" fillId="3" borderId="23" xfId="0" applyNumberFormat="1" applyFont="1" applyFill="1" applyBorder="1" applyAlignment="1">
      <alignment horizontal="center" vertical="center" wrapText="1"/>
    </xf>
    <xf numFmtId="178" fontId="130" fillId="3" borderId="23" xfId="0" applyNumberFormat="1" applyFont="1" applyFill="1" applyBorder="1" applyAlignment="1">
      <alignment horizontal="center" vertical="center" wrapText="1"/>
    </xf>
    <xf numFmtId="178" fontId="130" fillId="3" borderId="10" xfId="0" applyNumberFormat="1" applyFont="1" applyFill="1" applyBorder="1" applyAlignment="1">
      <alignment horizontal="center" vertical="center"/>
    </xf>
    <xf numFmtId="178" fontId="130" fillId="3" borderId="53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31" fillId="2" borderId="23" xfId="0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/>
    </xf>
    <xf numFmtId="225" fontId="130" fillId="2" borderId="23" xfId="0" applyNumberFormat="1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 wrapText="1"/>
    </xf>
    <xf numFmtId="41" fontId="2" fillId="2" borderId="23" xfId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178" fontId="7" fillId="33" borderId="23" xfId="0" applyNumberFormat="1" applyFont="1" applyFill="1" applyBorder="1" applyAlignment="1">
      <alignment horizontal="left" vertical="center" wrapText="1"/>
    </xf>
    <xf numFmtId="0" fontId="133" fillId="2" borderId="23" xfId="0" applyFont="1" applyFill="1" applyBorder="1" applyAlignment="1">
      <alignment horizontal="center" vertical="center" wrapText="1"/>
    </xf>
    <xf numFmtId="0" fontId="0" fillId="0" borderId="23" xfId="0" applyFont="1" applyBorder="1"/>
    <xf numFmtId="42" fontId="132" fillId="2" borderId="23" xfId="0" applyNumberFormat="1" applyFont="1" applyFill="1" applyBorder="1" applyAlignment="1">
      <alignment horizontal="center" vertical="center" wrapText="1"/>
    </xf>
    <xf numFmtId="178" fontId="24" fillId="33" borderId="23" xfId="0" applyNumberFormat="1" applyFont="1" applyFill="1" applyBorder="1" applyAlignment="1">
      <alignment horizontal="left"/>
    </xf>
    <xf numFmtId="178" fontId="24" fillId="33" borderId="10" xfId="0" applyNumberFormat="1" applyFont="1" applyFill="1" applyBorder="1" applyAlignment="1">
      <alignment horizontal="left"/>
    </xf>
    <xf numFmtId="178" fontId="24" fillId="33" borderId="23" xfId="0" applyNumberFormat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0" fillId="0" borderId="23" xfId="0" applyBorder="1"/>
    <xf numFmtId="0" fontId="2" fillId="0" borderId="23" xfId="0" applyFont="1" applyBorder="1"/>
    <xf numFmtId="41" fontId="2" fillId="0" borderId="23" xfId="1" applyFont="1" applyBorder="1" applyAlignment="1"/>
    <xf numFmtId="49" fontId="10" fillId="33" borderId="23" xfId="0" applyNumberFormat="1" applyFont="1" applyFill="1" applyBorder="1"/>
    <xf numFmtId="0" fontId="0" fillId="2" borderId="23" xfId="0" applyFont="1" applyFill="1" applyBorder="1"/>
    <xf numFmtId="0" fontId="134" fillId="2" borderId="0" xfId="0" applyFont="1" applyFill="1" applyBorder="1" applyAlignment="1">
      <alignment horizontal="center" vertical="center" wrapText="1"/>
    </xf>
    <xf numFmtId="0" fontId="13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2" fontId="135" fillId="2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227" fontId="0" fillId="0" borderId="0" xfId="0" applyNumberFormat="1"/>
    <xf numFmtId="227" fontId="6" fillId="2" borderId="0" xfId="1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9" fontId="0" fillId="2" borderId="0" xfId="0" applyNumberFormat="1" applyFill="1" applyBorder="1"/>
    <xf numFmtId="228" fontId="20" fillId="2" borderId="0" xfId="0" applyNumberFormat="1" applyFont="1" applyFill="1" applyBorder="1" applyAlignment="1">
      <alignment horizontal="left"/>
    </xf>
    <xf numFmtId="49" fontId="126" fillId="0" borderId="23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176" fontId="8" fillId="3" borderId="6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/>
    </xf>
    <xf numFmtId="49" fontId="0" fillId="3" borderId="17" xfId="0" applyNumberFormat="1" applyFont="1" applyFill="1" applyBorder="1" applyAlignment="1">
      <alignment horizontal="center"/>
    </xf>
    <xf numFmtId="42" fontId="9" fillId="3" borderId="7" xfId="0" applyNumberFormat="1" applyFont="1" applyFill="1" applyBorder="1" applyAlignment="1">
      <alignment horizontal="center" vertical="center"/>
    </xf>
    <xf numFmtId="42" fontId="9" fillId="3" borderId="14" xfId="0" applyNumberFormat="1" applyFont="1" applyFill="1" applyBorder="1" applyAlignment="1">
      <alignment horizontal="center" vertical="center"/>
    </xf>
    <xf numFmtId="178" fontId="10" fillId="3" borderId="8" xfId="0" applyNumberFormat="1" applyFont="1" applyFill="1" applyBorder="1" applyAlignment="1">
      <alignment horizontal="center" vertical="center" wrapText="1"/>
    </xf>
    <xf numFmtId="178" fontId="10" fillId="3" borderId="15" xfId="0" applyNumberFormat="1" applyFont="1" applyFill="1" applyBorder="1" applyAlignment="1">
      <alignment horizontal="center" vertical="center"/>
    </xf>
    <xf numFmtId="42" fontId="6" fillId="3" borderId="9" xfId="0" applyNumberFormat="1" applyFont="1" applyFill="1" applyBorder="1" applyAlignment="1">
      <alignment horizontal="center" vertical="center"/>
    </xf>
    <xf numFmtId="42" fontId="6" fillId="3" borderId="16" xfId="0" applyNumberFormat="1" applyFont="1" applyFill="1" applyBorder="1" applyAlignment="1">
      <alignment horizontal="center" vertical="center"/>
    </xf>
    <xf numFmtId="49" fontId="126" fillId="0" borderId="10" xfId="0" applyNumberFormat="1" applyFont="1" applyFill="1" applyBorder="1" applyAlignment="1">
      <alignment horizontal="center" vertical="center"/>
    </xf>
    <xf numFmtId="49" fontId="126" fillId="0" borderId="53" xfId="0" applyNumberFormat="1" applyFont="1" applyFill="1" applyBorder="1" applyAlignment="1">
      <alignment horizontal="center" vertical="center"/>
    </xf>
    <xf numFmtId="49" fontId="126" fillId="0" borderId="17" xfId="0" applyNumberFormat="1" applyFont="1" applyFill="1" applyBorder="1" applyAlignment="1">
      <alignment horizontal="center" vertical="center"/>
    </xf>
    <xf numFmtId="177" fontId="126" fillId="0" borderId="10" xfId="0" applyNumberFormat="1" applyFont="1" applyFill="1" applyBorder="1" applyAlignment="1">
      <alignment vertical="center"/>
    </xf>
    <xf numFmtId="177" fontId="126" fillId="0" borderId="53" xfId="0" applyNumberFormat="1" applyFont="1" applyFill="1" applyBorder="1" applyAlignment="1">
      <alignment vertical="center"/>
    </xf>
    <xf numFmtId="177" fontId="126" fillId="0" borderId="17" xfId="0" applyNumberFormat="1" applyFont="1" applyFill="1" applyBorder="1" applyAlignment="1">
      <alignment vertical="center"/>
    </xf>
    <xf numFmtId="49" fontId="126" fillId="0" borderId="23" xfId="0" applyNumberFormat="1" applyFont="1" applyFill="1" applyBorder="1" applyAlignment="1">
      <alignment horizontal="center" vertical="center"/>
    </xf>
    <xf numFmtId="177" fontId="126" fillId="0" borderId="23" xfId="0" applyNumberFormat="1" applyFont="1" applyFill="1" applyBorder="1" applyAlignment="1">
      <alignment vertical="center"/>
    </xf>
    <xf numFmtId="49" fontId="0" fillId="2" borderId="23" xfId="0" applyNumberFormat="1" applyFill="1" applyBorder="1" applyAlignment="1">
      <alignment horizontal="center" vertical="center"/>
    </xf>
    <xf numFmtId="0" fontId="134" fillId="2" borderId="23" xfId="0" applyFont="1" applyFill="1" applyBorder="1" applyAlignment="1">
      <alignment horizontal="center" vertical="center" wrapText="1"/>
    </xf>
    <xf numFmtId="178" fontId="0" fillId="2" borderId="23" xfId="0" applyNumberFormat="1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/>
    </xf>
  </cellXfs>
  <cellStyles count="3970">
    <cellStyle name="_x0001_" xfId="2"/>
    <cellStyle name="#,##0" xfId="3"/>
    <cellStyle name="(##.00)" xfId="4"/>
    <cellStyle name="(△콤마)" xfId="5"/>
    <cellStyle name="(백분율)" xfId="6"/>
    <cellStyle name="(콤마)" xfId="7"/>
    <cellStyle name="??_x000c_@?_x000d_3?_x0001__x000b_" xfId="8"/>
    <cellStyle name="??&amp;O?&amp;H?_x0008__x000f__x0007_?_x0007__x0001__x0001_" xfId="9"/>
    <cellStyle name="??&amp;O?&amp;H?_x0008__x000f__x0007_?_x0007__x0001__x0001_ 2" xfId="10"/>
    <cellStyle name="??&amp;O?&amp;H?_x0008_??_x0007__x0001__x0001_" xfId="11"/>
    <cellStyle name="???­ [0]_??º?¼?·®??°? " xfId="12"/>
    <cellStyle name="???­_??º?¼?·®??°? " xfId="13"/>
    <cellStyle name="???Ø_??º?¼?·®??°? " xfId="14"/>
    <cellStyle name="?Þ¸¶ [0]_??º?¼?·®??°? " xfId="15"/>
    <cellStyle name="?Þ¸¶_??º?¼?·®??°? " xfId="16"/>
    <cellStyle name="]_Sheet1_FY96" xfId="17"/>
    <cellStyle name="]_Sheet1_PRODUCT DETAIL_x0013_Comma [0]_Sheet1_Q1" xfId="18"/>
    <cellStyle name="_(090114)일상및제설 가실행" xfId="19"/>
    <cellStyle name="_(090415)일상및제설 내역" xfId="20"/>
    <cellStyle name="_(2003)천안신축이음선투입(2차)" xfId="21"/>
    <cellStyle name="_(2004)무주수량산출(2차변경)" xfId="22"/>
    <cellStyle name="_(2004)선시행13-진천콘크리트포장(요청-하도급)" xfId="23"/>
    <cellStyle name="_(2004)선시행-구조물보수(요청-하도급)" xfId="24"/>
    <cellStyle name="_(2004)하도급 승인(0413)-명근" xfId="25"/>
    <cellStyle name="_03 마현-생창 국도건설" xfId="26"/>
    <cellStyle name="_03 협약(아스팔트포장-천안,영동)" xfId="27"/>
    <cellStyle name="_04-당진설계" xfId="28"/>
    <cellStyle name="_04-보령설계" xfId="29"/>
    <cellStyle name="_04-천안설계" xfId="30"/>
    <cellStyle name="_04협약설계(집계표)" xfId="31"/>
    <cellStyle name="_'05년협약설계(무주(최종-건))" xfId="32"/>
    <cellStyle name="_166.3k암털이내역(4차)6.8" xfId="33"/>
    <cellStyle name="_200.토사제거(암거)" xfId="34"/>
    <cellStyle name="_2001년 왕성중기건설" xfId="35"/>
    <cellStyle name="_20030807-TGIF견적" xfId="36"/>
    <cellStyle name="_2004년설계" xfId="37"/>
    <cellStyle name="_2-4.상반기실적부문별요약" xfId="38"/>
    <cellStyle name="_2-4.상반기실적부문별요약(표지및목차포함)" xfId="39"/>
    <cellStyle name="_2-4.상반기실적부문별요약(표지및목차포함)_1" xfId="40"/>
    <cellStyle name="_2-4.상반기실적부문별요약_1" xfId="41"/>
    <cellStyle name="_375.5K배수옹벽" xfId="42"/>
    <cellStyle name="_402.3k(부산)플륨관" xfId="43"/>
    <cellStyle name="_451-1콘팻칭(MDI)" xfId="44"/>
    <cellStyle name="_451-2.팻칭(초속경)" xfId="45"/>
    <cellStyle name="_'99상반기경영개선활동결과(게시용)" xfId="46"/>
    <cellStyle name="_Book1" xfId="47"/>
    <cellStyle name="_BTL-Financial model_전북대(7.20)_사본" xfId="48"/>
    <cellStyle name="_Dongbu(0424 최종)" xfId="49"/>
    <cellStyle name="_NCRPOS견적(3(1).26)" xfId="50"/>
    <cellStyle name="_NEGS_1화 [0]_nh_x0010_통화 [0]_OCT-Price" xfId="51"/>
    <cellStyle name="_PRICE" xfId="52"/>
    <cellStyle name="_TGIF견적(AS및개발비,20030307)" xfId="53"/>
    <cellStyle name="_TGIF견적(POS,20030307)" xfId="54"/>
    <cellStyle name="_견적 총괄표" xfId="55"/>
    <cellStyle name="_경영개선활동상반기실적(990708)" xfId="56"/>
    <cellStyle name="_경영개선활동상반기실적(990708)_1" xfId="57"/>
    <cellStyle name="_경영개선활동상반기실적(990708)_2" xfId="58"/>
    <cellStyle name="_경영개선활성화방안(990802)" xfId="59"/>
    <cellStyle name="_경영개선활성화방안(990802)_1" xfId="60"/>
    <cellStyle name="_계약의뢰양식(new1)" xfId="61"/>
    <cellStyle name="_공사비집계표(측구1)" xfId="62"/>
    <cellStyle name="_관리비&amp; 공통부대공(원덕)" xfId="63"/>
    <cellStyle name="_관리비&amp; 공통부대공(원덕)_(2004)선시행-구조물보수(요청-하도급)" xfId="64"/>
    <cellStyle name="_관리비&amp; 공통부대공(원덕)_04-보령설계" xfId="65"/>
    <cellStyle name="_관리비&amp; 공통부대공(원덕)_04-보령설계_04-보령설계" xfId="66"/>
    <cellStyle name="_관리비&amp; 공통부대공(원덕)_본부팀견적현황" xfId="67"/>
    <cellStyle name="_관리비&amp; 공통부대공(원덕)_진짜하도급(토공)" xfId="68"/>
    <cellStyle name="_관리비&amp; 공통부대공(원덕)_진짜하도급(토공)_(2004)선시행-구조물보수(요청-하도급)" xfId="69"/>
    <cellStyle name="_관리비&amp; 공통부대공(원덕)_진짜하도급(토공)_04-보령설계" xfId="70"/>
    <cellStyle name="_관리비&amp; 공통부대공(원덕)_진짜하도급(토공)_04-보령설계_04-보령설계" xfId="71"/>
    <cellStyle name="_관리비&amp; 공통부대공(원덕)_진짜하도급(토공)_검토" xfId="72"/>
    <cellStyle name="_관리비&amp; 공통부대공(원덕)_진짜하도급(토공)_검토_(2004)선시행-구조물보수(요청-하도급)" xfId="73"/>
    <cellStyle name="_관리비&amp; 공통부대공(원덕)_진짜하도급(토공)_검토_04-보령설계" xfId="74"/>
    <cellStyle name="_관리비&amp; 공통부대공(원덕)_진짜하도급(토공)_검토_04-보령설계_04-보령설계" xfId="75"/>
    <cellStyle name="_관리비&amp; 공통부대공(원덕)_진짜하도급(토공)_검토_팻칭내역(진천)" xfId="76"/>
    <cellStyle name="_관리비&amp; 공통부대공(원덕)_진짜하도급(토공)_계약내용" xfId="77"/>
    <cellStyle name="_관리비&amp; 공통부대공(원덕)_진짜하도급(토공)_본부팀견적현황" xfId="78"/>
    <cellStyle name="_관리비&amp; 공통부대공(원덕)_진짜하도급(토공)_사본 - 중부유지보수실행,하도급품의(강교자재비제외)" xfId="79"/>
    <cellStyle name="_관리비&amp; 공통부대공(원덕)_진짜하도급(토공)_요청" xfId="80"/>
    <cellStyle name="_관리비&amp; 공통부대공(원덕)_진짜하도급(토공)_요청_(2004)선시행-구조물보수(요청-하도급)" xfId="81"/>
    <cellStyle name="_관리비&amp; 공통부대공(원덕)_진짜하도급(토공)_요청_04-보령설계" xfId="82"/>
    <cellStyle name="_관리비&amp; 공통부대공(원덕)_진짜하도급(토공)_요청_04-보령설계_04-보령설계" xfId="83"/>
    <cellStyle name="_관리비&amp; 공통부대공(원덕)_진짜하도급(토공)_요청_팻칭내역(진천)" xfId="84"/>
    <cellStyle name="_관리비&amp; 공통부대공(원덕)_진짜하도급(토공)_진짜진짜하도급" xfId="85"/>
    <cellStyle name="_관리비&amp; 공통부대공(원덕)_진짜하도급(토공)_진짜진짜하도급_(2004)선시행-구조물보수(요청-하도급)" xfId="86"/>
    <cellStyle name="_관리비&amp; 공통부대공(원덕)_진짜하도급(토공)_진짜진짜하도급_04-보령설계" xfId="87"/>
    <cellStyle name="_관리비&amp; 공통부대공(원덕)_진짜하도급(토공)_진짜진짜하도급_04-보령설계_04-보령설계" xfId="88"/>
    <cellStyle name="_관리비&amp; 공통부대공(원덕)_진짜하도급(토공)_진짜진짜하도급_본부팀견적현황" xfId="89"/>
    <cellStyle name="_관리비&amp; 공통부대공(원덕)_진짜하도급(토공)_진짜진짜하도급_팻칭내역(진천)" xfId="90"/>
    <cellStyle name="_관리비&amp; 공통부대공(원덕)_진짜하도급(토공)_팻칭내역(진천)" xfId="91"/>
    <cellStyle name="_관리비&amp; 공통부대공(원덕)_진짜하도급(토공)_포장하도급승인" xfId="92"/>
    <cellStyle name="_관리비&amp; 공통부대공(원덕)_진짜하도급(토공)_하도급팀별분개" xfId="93"/>
    <cellStyle name="_관리비&amp; 공통부대공(원덕)_팻칭내역(진천)" xfId="94"/>
    <cellStyle name="_관리비&amp; 공통부대공(원덕)_합정하도급요청(토공)" xfId="95"/>
    <cellStyle name="_관리비&amp; 공통부대공(원덕)_합정하도급요청(토공)_(2004)선시행-구조물보수(요청-하도급)" xfId="96"/>
    <cellStyle name="_관리비&amp; 공통부대공(원덕)_합정하도급요청(토공)_04-보령설계" xfId="97"/>
    <cellStyle name="_관리비&amp; 공통부대공(원덕)_합정하도급요청(토공)_04-보령설계_04-보령설계" xfId="98"/>
    <cellStyle name="_관리비&amp; 공통부대공(원덕)_합정하도급요청(토공)_검토" xfId="99"/>
    <cellStyle name="_관리비&amp; 공통부대공(원덕)_합정하도급요청(토공)_검토_(2004)선시행-구조물보수(요청-하도급)" xfId="100"/>
    <cellStyle name="_관리비&amp; 공통부대공(원덕)_합정하도급요청(토공)_검토_04-보령설계" xfId="101"/>
    <cellStyle name="_관리비&amp; 공통부대공(원덕)_합정하도급요청(토공)_검토_04-보령설계_04-보령설계" xfId="102"/>
    <cellStyle name="_관리비&amp; 공통부대공(원덕)_합정하도급요청(토공)_검토_팻칭내역(진천)" xfId="103"/>
    <cellStyle name="_관리비&amp; 공통부대공(원덕)_합정하도급요청(토공)_계약내용" xfId="104"/>
    <cellStyle name="_관리비&amp; 공통부대공(원덕)_합정하도급요청(토공)_본부팀견적현황" xfId="105"/>
    <cellStyle name="_관리비&amp; 공통부대공(원덕)_합정하도급요청(토공)_사본 - 중부유지보수실행,하도급품의(강교자재비제외)" xfId="106"/>
    <cellStyle name="_관리비&amp; 공통부대공(원덕)_합정하도급요청(토공)_요청" xfId="107"/>
    <cellStyle name="_관리비&amp; 공통부대공(원덕)_합정하도급요청(토공)_요청_(2004)선시행-구조물보수(요청-하도급)" xfId="108"/>
    <cellStyle name="_관리비&amp; 공통부대공(원덕)_합정하도급요청(토공)_요청_04-보령설계" xfId="109"/>
    <cellStyle name="_관리비&amp; 공통부대공(원덕)_합정하도급요청(토공)_요청_04-보령설계_04-보령설계" xfId="110"/>
    <cellStyle name="_관리비&amp; 공통부대공(원덕)_합정하도급요청(토공)_요청_팻칭내역(진천)" xfId="111"/>
    <cellStyle name="_관리비&amp; 공통부대공(원덕)_합정하도급요청(토공)_진짜진짜하도급" xfId="112"/>
    <cellStyle name="_관리비&amp; 공통부대공(원덕)_합정하도급요청(토공)_진짜진짜하도급_(2004)선시행-구조물보수(요청-하도급)" xfId="113"/>
    <cellStyle name="_관리비&amp; 공통부대공(원덕)_합정하도급요청(토공)_진짜진짜하도급_04-보령설계" xfId="114"/>
    <cellStyle name="_관리비&amp; 공통부대공(원덕)_합정하도급요청(토공)_진짜진짜하도급_04-보령설계_04-보령설계" xfId="115"/>
    <cellStyle name="_관리비&amp; 공통부대공(원덕)_합정하도급요청(토공)_진짜진짜하도급_본부팀견적현황" xfId="116"/>
    <cellStyle name="_관리비&amp; 공통부대공(원덕)_합정하도급요청(토공)_진짜진짜하도급_팻칭내역(진천)" xfId="117"/>
    <cellStyle name="_관리비&amp; 공통부대공(원덕)_합정하도급요청(토공)_팻칭내역(진천)" xfId="118"/>
    <cellStyle name="_관리비&amp; 공통부대공(원덕)_합정하도급요청(토공)_포장하도급승인" xfId="119"/>
    <cellStyle name="_관리비&amp; 공통부대공(원덕)_합정하도급요청(토공)_하도급팀별분개" xfId="120"/>
    <cellStyle name="_광명서울1227" xfId="121"/>
    <cellStyle name="_궁안교시행구분" xfId="122"/>
    <cellStyle name="_궁안교用" xfId="123"/>
    <cellStyle name="_금곡육교옹벽" xfId="124"/>
    <cellStyle name="_기흥야적장" xfId="125"/>
    <cellStyle name="_긴급아스콘팻칭" xfId="126"/>
    <cellStyle name="_김화관사(국방부양식)_수정" xfId="127"/>
    <cellStyle name="_남양-팔탄(+0%)" xfId="128"/>
    <cellStyle name="_남양-팔탄(+0%)_(2004)선시행-구조물보수(요청-하도급)" xfId="129"/>
    <cellStyle name="_남양-팔탄(+0%)_(가)실행" xfId="130"/>
    <cellStyle name="_남양-팔탄(+0%)_(가)실행_(2004)선시행-구조물보수(요청-하도급)" xfId="131"/>
    <cellStyle name="_남양-팔탄(+0%)_(가)실행_04-보령설계" xfId="132"/>
    <cellStyle name="_남양-팔탄(+0%)_(가)실행_04-보령설계_04-보령설계" xfId="133"/>
    <cellStyle name="_남양-팔탄(+0%)_(가)실행_본부팀견적현황" xfId="134"/>
    <cellStyle name="_남양-팔탄(+0%)_(가)실행_진짜하도급(토공)" xfId="135"/>
    <cellStyle name="_남양-팔탄(+0%)_(가)실행_진짜하도급(토공)_(2004)선시행-구조물보수(요청-하도급)" xfId="136"/>
    <cellStyle name="_남양-팔탄(+0%)_(가)실행_진짜하도급(토공)_04-보령설계" xfId="137"/>
    <cellStyle name="_남양-팔탄(+0%)_(가)실행_진짜하도급(토공)_04-보령설계_04-보령설계" xfId="138"/>
    <cellStyle name="_남양-팔탄(+0%)_(가)실행_진짜하도급(토공)_검토" xfId="139"/>
    <cellStyle name="_남양-팔탄(+0%)_(가)실행_진짜하도급(토공)_검토_(2004)선시행-구조물보수(요청-하도급)" xfId="140"/>
    <cellStyle name="_남양-팔탄(+0%)_(가)실행_진짜하도급(토공)_검토_04-보령설계" xfId="141"/>
    <cellStyle name="_남양-팔탄(+0%)_(가)실행_진짜하도급(토공)_검토_04-보령설계_04-보령설계" xfId="142"/>
    <cellStyle name="_남양-팔탄(+0%)_(가)실행_진짜하도급(토공)_검토_팻칭내역(진천)" xfId="143"/>
    <cellStyle name="_남양-팔탄(+0%)_(가)실행_진짜하도급(토공)_계약내용" xfId="144"/>
    <cellStyle name="_남양-팔탄(+0%)_(가)실행_진짜하도급(토공)_본부팀견적현황" xfId="145"/>
    <cellStyle name="_남양-팔탄(+0%)_(가)실행_진짜하도급(토공)_사본 - 중부유지보수실행,하도급품의(강교자재비제외)" xfId="146"/>
    <cellStyle name="_남양-팔탄(+0%)_(가)실행_진짜하도급(토공)_요청" xfId="147"/>
    <cellStyle name="_남양-팔탄(+0%)_(가)실행_진짜하도급(토공)_요청_(2004)선시행-구조물보수(요청-하도급)" xfId="148"/>
    <cellStyle name="_남양-팔탄(+0%)_(가)실행_진짜하도급(토공)_요청_04-보령설계" xfId="149"/>
    <cellStyle name="_남양-팔탄(+0%)_(가)실행_진짜하도급(토공)_요청_04-보령설계_04-보령설계" xfId="150"/>
    <cellStyle name="_남양-팔탄(+0%)_(가)실행_진짜하도급(토공)_요청_팻칭내역(진천)" xfId="151"/>
    <cellStyle name="_남양-팔탄(+0%)_(가)실행_진짜하도급(토공)_진짜진짜하도급" xfId="152"/>
    <cellStyle name="_남양-팔탄(+0%)_(가)실행_진짜하도급(토공)_진짜진짜하도급_(2004)선시행-구조물보수(요청-하도급)" xfId="153"/>
    <cellStyle name="_남양-팔탄(+0%)_(가)실행_진짜하도급(토공)_진짜진짜하도급_04-보령설계" xfId="154"/>
    <cellStyle name="_남양-팔탄(+0%)_(가)실행_진짜하도급(토공)_진짜진짜하도급_04-보령설계_04-보령설계" xfId="155"/>
    <cellStyle name="_남양-팔탄(+0%)_(가)실행_진짜하도급(토공)_진짜진짜하도급_본부팀견적현황" xfId="156"/>
    <cellStyle name="_남양-팔탄(+0%)_(가)실행_진짜하도급(토공)_진짜진짜하도급_팻칭내역(진천)" xfId="157"/>
    <cellStyle name="_남양-팔탄(+0%)_(가)실행_진짜하도급(토공)_팻칭내역(진천)" xfId="158"/>
    <cellStyle name="_남양-팔탄(+0%)_(가)실행_진짜하도급(토공)_포장하도급승인" xfId="159"/>
    <cellStyle name="_남양-팔탄(+0%)_(가)실행_진짜하도급(토공)_하도급팀별분개" xfId="160"/>
    <cellStyle name="_남양-팔탄(+0%)_(가)실행_팻칭내역(진천)" xfId="161"/>
    <cellStyle name="_남양-팔탄(+0%)_(가)실행_합정하도급요청(토공)" xfId="162"/>
    <cellStyle name="_남양-팔탄(+0%)_(가)실행_합정하도급요청(토공)_(2004)선시행-구조물보수(요청-하도급)" xfId="163"/>
    <cellStyle name="_남양-팔탄(+0%)_(가)실행_합정하도급요청(토공)_04-보령설계" xfId="164"/>
    <cellStyle name="_남양-팔탄(+0%)_(가)실행_합정하도급요청(토공)_04-보령설계_04-보령설계" xfId="165"/>
    <cellStyle name="_남양-팔탄(+0%)_(가)실행_합정하도급요청(토공)_검토" xfId="166"/>
    <cellStyle name="_남양-팔탄(+0%)_(가)실행_합정하도급요청(토공)_검토_(2004)선시행-구조물보수(요청-하도급)" xfId="167"/>
    <cellStyle name="_남양-팔탄(+0%)_(가)실행_합정하도급요청(토공)_검토_04-보령설계" xfId="168"/>
    <cellStyle name="_남양-팔탄(+0%)_(가)실행_합정하도급요청(토공)_검토_04-보령설계_04-보령설계" xfId="169"/>
    <cellStyle name="_남양-팔탄(+0%)_(가)실행_합정하도급요청(토공)_검토_팻칭내역(진천)" xfId="170"/>
    <cellStyle name="_남양-팔탄(+0%)_(가)실행_합정하도급요청(토공)_계약내용" xfId="171"/>
    <cellStyle name="_남양-팔탄(+0%)_(가)실행_합정하도급요청(토공)_본부팀견적현황" xfId="172"/>
    <cellStyle name="_남양-팔탄(+0%)_(가)실행_합정하도급요청(토공)_사본 - 중부유지보수실행,하도급품의(강교자재비제외)" xfId="173"/>
    <cellStyle name="_남양-팔탄(+0%)_(가)실행_합정하도급요청(토공)_요청" xfId="174"/>
    <cellStyle name="_남양-팔탄(+0%)_(가)실행_합정하도급요청(토공)_요청_(2004)선시행-구조물보수(요청-하도급)" xfId="175"/>
    <cellStyle name="_남양-팔탄(+0%)_(가)실행_합정하도급요청(토공)_요청_04-보령설계" xfId="176"/>
    <cellStyle name="_남양-팔탄(+0%)_(가)실행_합정하도급요청(토공)_요청_04-보령설계_04-보령설계" xfId="177"/>
    <cellStyle name="_남양-팔탄(+0%)_(가)실행_합정하도급요청(토공)_요청_팻칭내역(진천)" xfId="178"/>
    <cellStyle name="_남양-팔탄(+0%)_(가)실행_합정하도급요청(토공)_진짜진짜하도급" xfId="179"/>
    <cellStyle name="_남양-팔탄(+0%)_(가)실행_합정하도급요청(토공)_진짜진짜하도급_(2004)선시행-구조물보수(요청-하도급)" xfId="180"/>
    <cellStyle name="_남양-팔탄(+0%)_(가)실행_합정하도급요청(토공)_진짜진짜하도급_04-보령설계" xfId="181"/>
    <cellStyle name="_남양-팔탄(+0%)_(가)실행_합정하도급요청(토공)_진짜진짜하도급_04-보령설계_04-보령설계" xfId="182"/>
    <cellStyle name="_남양-팔탄(+0%)_(가)실행_합정하도급요청(토공)_진짜진짜하도급_본부팀견적현황" xfId="183"/>
    <cellStyle name="_남양-팔탄(+0%)_(가)실행_합정하도급요청(토공)_진짜진짜하도급_팻칭내역(진천)" xfId="184"/>
    <cellStyle name="_남양-팔탄(+0%)_(가)실행_합정하도급요청(토공)_팻칭내역(진천)" xfId="185"/>
    <cellStyle name="_남양-팔탄(+0%)_(가)실행_합정하도급요청(토공)_포장하도급승인" xfId="186"/>
    <cellStyle name="_남양-팔탄(+0%)_(가)실행_합정하도급요청(토공)_하도급팀별분개" xfId="187"/>
    <cellStyle name="_남양-팔탄(+0%)_04-보령설계" xfId="188"/>
    <cellStyle name="_남양-팔탄(+0%)_04-보령설계_04-보령설계" xfId="189"/>
    <cellStyle name="_남양-팔탄(+0%)_가실행(공설운동장)" xfId="190"/>
    <cellStyle name="_남양-팔탄(+0%)_가실행(공설운동장)_(2004)선시행-구조물보수(요청-하도급)" xfId="191"/>
    <cellStyle name="_남양-팔탄(+0%)_가실행(공설운동장)_04-보령설계" xfId="192"/>
    <cellStyle name="_남양-팔탄(+0%)_가실행(공설운동장)_04-보령설계_04-보령설계" xfId="193"/>
    <cellStyle name="_남양-팔탄(+0%)_가실행(공설운동장)_본부팀견적현황" xfId="194"/>
    <cellStyle name="_남양-팔탄(+0%)_가실행(공설운동장)_진짜하도급(토공)" xfId="195"/>
    <cellStyle name="_남양-팔탄(+0%)_가실행(공설운동장)_진짜하도급(토공)_(2004)선시행-구조물보수(요청-하도급)" xfId="196"/>
    <cellStyle name="_남양-팔탄(+0%)_가실행(공설운동장)_진짜하도급(토공)_04-보령설계" xfId="197"/>
    <cellStyle name="_남양-팔탄(+0%)_가실행(공설운동장)_진짜하도급(토공)_04-보령설계_04-보령설계" xfId="198"/>
    <cellStyle name="_남양-팔탄(+0%)_가실행(공설운동장)_진짜하도급(토공)_검토" xfId="199"/>
    <cellStyle name="_남양-팔탄(+0%)_가실행(공설운동장)_진짜하도급(토공)_검토_(2004)선시행-구조물보수(요청-하도급)" xfId="200"/>
    <cellStyle name="_남양-팔탄(+0%)_가실행(공설운동장)_진짜하도급(토공)_검토_04-보령설계" xfId="201"/>
    <cellStyle name="_남양-팔탄(+0%)_가실행(공설운동장)_진짜하도급(토공)_검토_04-보령설계_04-보령설계" xfId="202"/>
    <cellStyle name="_남양-팔탄(+0%)_가실행(공설운동장)_진짜하도급(토공)_검토_팻칭내역(진천)" xfId="203"/>
    <cellStyle name="_남양-팔탄(+0%)_가실행(공설운동장)_진짜하도급(토공)_계약내용" xfId="204"/>
    <cellStyle name="_남양-팔탄(+0%)_가실행(공설운동장)_진짜하도급(토공)_본부팀견적현황" xfId="205"/>
    <cellStyle name="_남양-팔탄(+0%)_가실행(공설운동장)_진짜하도급(토공)_사본 - 중부유지보수실행,하도급품의(강교자재비제외)" xfId="206"/>
    <cellStyle name="_남양-팔탄(+0%)_가실행(공설운동장)_진짜하도급(토공)_요청" xfId="207"/>
    <cellStyle name="_남양-팔탄(+0%)_가실행(공설운동장)_진짜하도급(토공)_요청_(2004)선시행-구조물보수(요청-하도급)" xfId="208"/>
    <cellStyle name="_남양-팔탄(+0%)_가실행(공설운동장)_진짜하도급(토공)_요청_04-보령설계" xfId="209"/>
    <cellStyle name="_남양-팔탄(+0%)_가실행(공설운동장)_진짜하도급(토공)_요청_04-보령설계_04-보령설계" xfId="210"/>
    <cellStyle name="_남양-팔탄(+0%)_가실행(공설운동장)_진짜하도급(토공)_요청_팻칭내역(진천)" xfId="211"/>
    <cellStyle name="_남양-팔탄(+0%)_가실행(공설운동장)_진짜하도급(토공)_진짜진짜하도급" xfId="212"/>
    <cellStyle name="_남양-팔탄(+0%)_가실행(공설운동장)_진짜하도급(토공)_진짜진짜하도급_(2004)선시행-구조물보수(요청-하도급)" xfId="213"/>
    <cellStyle name="_남양-팔탄(+0%)_가실행(공설운동장)_진짜하도급(토공)_진짜진짜하도급_04-보령설계" xfId="214"/>
    <cellStyle name="_남양-팔탄(+0%)_가실행(공설운동장)_진짜하도급(토공)_진짜진짜하도급_04-보령설계_04-보령설계" xfId="215"/>
    <cellStyle name="_남양-팔탄(+0%)_가실행(공설운동장)_진짜하도급(토공)_진짜진짜하도급_본부팀견적현황" xfId="216"/>
    <cellStyle name="_남양-팔탄(+0%)_가실행(공설운동장)_진짜하도급(토공)_진짜진짜하도급_팻칭내역(진천)" xfId="217"/>
    <cellStyle name="_남양-팔탄(+0%)_가실행(공설운동장)_진짜하도급(토공)_팻칭내역(진천)" xfId="218"/>
    <cellStyle name="_남양-팔탄(+0%)_가실행(공설운동장)_진짜하도급(토공)_포장하도급승인" xfId="219"/>
    <cellStyle name="_남양-팔탄(+0%)_가실행(공설운동장)_진짜하도급(토공)_하도급팀별분개" xfId="220"/>
    <cellStyle name="_남양-팔탄(+0%)_가실행(공설운동장)_팻칭내역(진천)" xfId="221"/>
    <cellStyle name="_남양-팔탄(+0%)_가실행(공설운동장)_합정하도급요청(토공)" xfId="222"/>
    <cellStyle name="_남양-팔탄(+0%)_가실행(공설운동장)_합정하도급요청(토공)_(2004)선시행-구조물보수(요청-하도급)" xfId="223"/>
    <cellStyle name="_남양-팔탄(+0%)_가실행(공설운동장)_합정하도급요청(토공)_04-보령설계" xfId="224"/>
    <cellStyle name="_남양-팔탄(+0%)_가실행(공설운동장)_합정하도급요청(토공)_04-보령설계_04-보령설계" xfId="225"/>
    <cellStyle name="_남양-팔탄(+0%)_가실행(공설운동장)_합정하도급요청(토공)_검토" xfId="226"/>
    <cellStyle name="_남양-팔탄(+0%)_가실행(공설운동장)_합정하도급요청(토공)_검토_(2004)선시행-구조물보수(요청-하도급)" xfId="227"/>
    <cellStyle name="_남양-팔탄(+0%)_가실행(공설운동장)_합정하도급요청(토공)_검토_04-보령설계" xfId="228"/>
    <cellStyle name="_남양-팔탄(+0%)_가실행(공설운동장)_합정하도급요청(토공)_검토_04-보령설계_04-보령설계" xfId="229"/>
    <cellStyle name="_남양-팔탄(+0%)_가실행(공설운동장)_합정하도급요청(토공)_검토_팻칭내역(진천)" xfId="230"/>
    <cellStyle name="_남양-팔탄(+0%)_가실행(공설운동장)_합정하도급요청(토공)_계약내용" xfId="231"/>
    <cellStyle name="_남양-팔탄(+0%)_가실행(공설운동장)_합정하도급요청(토공)_본부팀견적현황" xfId="232"/>
    <cellStyle name="_남양-팔탄(+0%)_가실행(공설운동장)_합정하도급요청(토공)_사본 - 중부유지보수실행,하도급품의(강교자재비제외)" xfId="233"/>
    <cellStyle name="_남양-팔탄(+0%)_가실행(공설운동장)_합정하도급요청(토공)_요청" xfId="234"/>
    <cellStyle name="_남양-팔탄(+0%)_가실행(공설운동장)_합정하도급요청(토공)_요청_(2004)선시행-구조물보수(요청-하도급)" xfId="235"/>
    <cellStyle name="_남양-팔탄(+0%)_가실행(공설운동장)_합정하도급요청(토공)_요청_04-보령설계" xfId="236"/>
    <cellStyle name="_남양-팔탄(+0%)_가실행(공설운동장)_합정하도급요청(토공)_요청_04-보령설계_04-보령설계" xfId="237"/>
    <cellStyle name="_남양-팔탄(+0%)_가실행(공설운동장)_합정하도급요청(토공)_요청_팻칭내역(진천)" xfId="238"/>
    <cellStyle name="_남양-팔탄(+0%)_가실행(공설운동장)_합정하도급요청(토공)_진짜진짜하도급" xfId="239"/>
    <cellStyle name="_남양-팔탄(+0%)_가실행(공설운동장)_합정하도급요청(토공)_진짜진짜하도급_(2004)선시행-구조물보수(요청-하도급)" xfId="240"/>
    <cellStyle name="_남양-팔탄(+0%)_가실행(공설운동장)_합정하도급요청(토공)_진짜진짜하도급_04-보령설계" xfId="241"/>
    <cellStyle name="_남양-팔탄(+0%)_가실행(공설운동장)_합정하도급요청(토공)_진짜진짜하도급_04-보령설계_04-보령설계" xfId="242"/>
    <cellStyle name="_남양-팔탄(+0%)_가실행(공설운동장)_합정하도급요청(토공)_진짜진짜하도급_본부팀견적현황" xfId="243"/>
    <cellStyle name="_남양-팔탄(+0%)_가실행(공설운동장)_합정하도급요청(토공)_진짜진짜하도급_팻칭내역(진천)" xfId="244"/>
    <cellStyle name="_남양-팔탄(+0%)_가실행(공설운동장)_합정하도급요청(토공)_팻칭내역(진천)" xfId="245"/>
    <cellStyle name="_남양-팔탄(+0%)_가실행(공설운동장)_합정하도급요청(토공)_포장하도급승인" xfId="246"/>
    <cellStyle name="_남양-팔탄(+0%)_가실행(공설운동장)_합정하도급요청(토공)_하도급팀별분개" xfId="247"/>
    <cellStyle name="_남양-팔탄(+0%)_가실행(송탄IC)" xfId="248"/>
    <cellStyle name="_남양-팔탄(+0%)_가실행(송탄IC)_(2004)선시행-구조물보수(요청-하도급)" xfId="249"/>
    <cellStyle name="_남양-팔탄(+0%)_가실행(송탄IC)_04-보령설계" xfId="250"/>
    <cellStyle name="_남양-팔탄(+0%)_가실행(송탄IC)_04-보령설계_04-보령설계" xfId="251"/>
    <cellStyle name="_남양-팔탄(+0%)_가실행(송탄IC)_본부팀견적현황" xfId="252"/>
    <cellStyle name="_남양-팔탄(+0%)_가실행(송탄IC)_진짜하도급(토공)" xfId="253"/>
    <cellStyle name="_남양-팔탄(+0%)_가실행(송탄IC)_진짜하도급(토공)_(2004)선시행-구조물보수(요청-하도급)" xfId="254"/>
    <cellStyle name="_남양-팔탄(+0%)_가실행(송탄IC)_진짜하도급(토공)_04-보령설계" xfId="255"/>
    <cellStyle name="_남양-팔탄(+0%)_가실행(송탄IC)_진짜하도급(토공)_04-보령설계_04-보령설계" xfId="256"/>
    <cellStyle name="_남양-팔탄(+0%)_가실행(송탄IC)_진짜하도급(토공)_검토" xfId="257"/>
    <cellStyle name="_남양-팔탄(+0%)_가실행(송탄IC)_진짜하도급(토공)_검토_(2004)선시행-구조물보수(요청-하도급)" xfId="258"/>
    <cellStyle name="_남양-팔탄(+0%)_가실행(송탄IC)_진짜하도급(토공)_검토_04-보령설계" xfId="259"/>
    <cellStyle name="_남양-팔탄(+0%)_가실행(송탄IC)_진짜하도급(토공)_검토_04-보령설계_04-보령설계" xfId="260"/>
    <cellStyle name="_남양-팔탄(+0%)_가실행(송탄IC)_진짜하도급(토공)_검토_팻칭내역(진천)" xfId="261"/>
    <cellStyle name="_남양-팔탄(+0%)_가실행(송탄IC)_진짜하도급(토공)_계약내용" xfId="262"/>
    <cellStyle name="_남양-팔탄(+0%)_가실행(송탄IC)_진짜하도급(토공)_본부팀견적현황" xfId="263"/>
    <cellStyle name="_남양-팔탄(+0%)_가실행(송탄IC)_진짜하도급(토공)_사본 - 중부유지보수실행,하도급품의(강교자재비제외)" xfId="264"/>
    <cellStyle name="_남양-팔탄(+0%)_가실행(송탄IC)_진짜하도급(토공)_요청" xfId="265"/>
    <cellStyle name="_남양-팔탄(+0%)_가실행(송탄IC)_진짜하도급(토공)_요청_(2004)선시행-구조물보수(요청-하도급)" xfId="266"/>
    <cellStyle name="_남양-팔탄(+0%)_가실행(송탄IC)_진짜하도급(토공)_요청_04-보령설계" xfId="267"/>
    <cellStyle name="_남양-팔탄(+0%)_가실행(송탄IC)_진짜하도급(토공)_요청_04-보령설계_04-보령설계" xfId="268"/>
    <cellStyle name="_남양-팔탄(+0%)_가실행(송탄IC)_진짜하도급(토공)_요청_팻칭내역(진천)" xfId="269"/>
    <cellStyle name="_남양-팔탄(+0%)_가실행(송탄IC)_진짜하도급(토공)_진짜진짜하도급" xfId="270"/>
    <cellStyle name="_남양-팔탄(+0%)_가실행(송탄IC)_진짜하도급(토공)_진짜진짜하도급_(2004)선시행-구조물보수(요청-하도급)" xfId="271"/>
    <cellStyle name="_남양-팔탄(+0%)_가실행(송탄IC)_진짜하도급(토공)_진짜진짜하도급_04-보령설계" xfId="272"/>
    <cellStyle name="_남양-팔탄(+0%)_가실행(송탄IC)_진짜하도급(토공)_진짜진짜하도급_04-보령설계_04-보령설계" xfId="273"/>
    <cellStyle name="_남양-팔탄(+0%)_가실행(송탄IC)_진짜하도급(토공)_진짜진짜하도급_본부팀견적현황" xfId="274"/>
    <cellStyle name="_남양-팔탄(+0%)_가실행(송탄IC)_진짜하도급(토공)_진짜진짜하도급_팻칭내역(진천)" xfId="275"/>
    <cellStyle name="_남양-팔탄(+0%)_가실행(송탄IC)_진짜하도급(토공)_팻칭내역(진천)" xfId="276"/>
    <cellStyle name="_남양-팔탄(+0%)_가실행(송탄IC)_진짜하도급(토공)_포장하도급승인" xfId="277"/>
    <cellStyle name="_남양-팔탄(+0%)_가실행(송탄IC)_진짜하도급(토공)_하도급팀별분개" xfId="278"/>
    <cellStyle name="_남양-팔탄(+0%)_가실행(송탄IC)_팻칭내역(진천)" xfId="279"/>
    <cellStyle name="_남양-팔탄(+0%)_가실행(송탄IC)_합정하도급요청(토공)" xfId="280"/>
    <cellStyle name="_남양-팔탄(+0%)_가실행(송탄IC)_합정하도급요청(토공)_(2004)선시행-구조물보수(요청-하도급)" xfId="281"/>
    <cellStyle name="_남양-팔탄(+0%)_가실행(송탄IC)_합정하도급요청(토공)_04-보령설계" xfId="282"/>
    <cellStyle name="_남양-팔탄(+0%)_가실행(송탄IC)_합정하도급요청(토공)_04-보령설계_04-보령설계" xfId="283"/>
    <cellStyle name="_남양-팔탄(+0%)_가실행(송탄IC)_합정하도급요청(토공)_검토" xfId="284"/>
    <cellStyle name="_남양-팔탄(+0%)_가실행(송탄IC)_합정하도급요청(토공)_검토_(2004)선시행-구조물보수(요청-하도급)" xfId="285"/>
    <cellStyle name="_남양-팔탄(+0%)_가실행(송탄IC)_합정하도급요청(토공)_검토_04-보령설계" xfId="286"/>
    <cellStyle name="_남양-팔탄(+0%)_가실행(송탄IC)_합정하도급요청(토공)_검토_04-보령설계_04-보령설계" xfId="287"/>
    <cellStyle name="_남양-팔탄(+0%)_가실행(송탄IC)_합정하도급요청(토공)_검토_팻칭내역(진천)" xfId="288"/>
    <cellStyle name="_남양-팔탄(+0%)_가실행(송탄IC)_합정하도급요청(토공)_계약내용" xfId="289"/>
    <cellStyle name="_남양-팔탄(+0%)_가실행(송탄IC)_합정하도급요청(토공)_본부팀견적현황" xfId="290"/>
    <cellStyle name="_남양-팔탄(+0%)_가실행(송탄IC)_합정하도급요청(토공)_사본 - 중부유지보수실행,하도급품의(강교자재비제외)" xfId="291"/>
    <cellStyle name="_남양-팔탄(+0%)_가실행(송탄IC)_합정하도급요청(토공)_요청" xfId="292"/>
    <cellStyle name="_남양-팔탄(+0%)_가실행(송탄IC)_합정하도급요청(토공)_요청_(2004)선시행-구조물보수(요청-하도급)" xfId="293"/>
    <cellStyle name="_남양-팔탄(+0%)_가실행(송탄IC)_합정하도급요청(토공)_요청_04-보령설계" xfId="294"/>
    <cellStyle name="_남양-팔탄(+0%)_가실행(송탄IC)_합정하도급요청(토공)_요청_04-보령설계_04-보령설계" xfId="295"/>
    <cellStyle name="_남양-팔탄(+0%)_가실행(송탄IC)_합정하도급요청(토공)_요청_팻칭내역(진천)" xfId="296"/>
    <cellStyle name="_남양-팔탄(+0%)_가실행(송탄IC)_합정하도급요청(토공)_진짜진짜하도급" xfId="297"/>
    <cellStyle name="_남양-팔탄(+0%)_가실행(송탄IC)_합정하도급요청(토공)_진짜진짜하도급_(2004)선시행-구조물보수(요청-하도급)" xfId="298"/>
    <cellStyle name="_남양-팔탄(+0%)_가실행(송탄IC)_합정하도급요청(토공)_진짜진짜하도급_04-보령설계" xfId="299"/>
    <cellStyle name="_남양-팔탄(+0%)_가실행(송탄IC)_합정하도급요청(토공)_진짜진짜하도급_04-보령설계_04-보령설계" xfId="300"/>
    <cellStyle name="_남양-팔탄(+0%)_가실행(송탄IC)_합정하도급요청(토공)_진짜진짜하도급_본부팀견적현황" xfId="301"/>
    <cellStyle name="_남양-팔탄(+0%)_가실행(송탄IC)_합정하도급요청(토공)_진짜진짜하도급_팻칭내역(진천)" xfId="302"/>
    <cellStyle name="_남양-팔탄(+0%)_가실행(송탄IC)_합정하도급요청(토공)_팻칭내역(진천)" xfId="303"/>
    <cellStyle name="_남양-팔탄(+0%)_가실행(송탄IC)_합정하도급요청(토공)_포장하도급승인" xfId="304"/>
    <cellStyle name="_남양-팔탄(+0%)_가실행(송탄IC)_합정하도급요청(토공)_하도급팀별분개" xfId="305"/>
    <cellStyle name="_남양-팔탄(+0%)_본부팀견적현황" xfId="306"/>
    <cellStyle name="_남양-팔탄(+0%)_중동성황(가)실행" xfId="307"/>
    <cellStyle name="_남양-팔탄(+0%)_중동성황(가)실행_(2004)선시행-구조물보수(요청-하도급)" xfId="308"/>
    <cellStyle name="_남양-팔탄(+0%)_중동성황(가)실행_04-보령설계" xfId="309"/>
    <cellStyle name="_남양-팔탄(+0%)_중동성황(가)실행_04-보령설계_04-보령설계" xfId="310"/>
    <cellStyle name="_남양-팔탄(+0%)_중동성황(가)실행_본부팀견적현황" xfId="311"/>
    <cellStyle name="_남양-팔탄(+0%)_중동성황(가)실행_진짜하도급(토공)" xfId="312"/>
    <cellStyle name="_남양-팔탄(+0%)_중동성황(가)실행_진짜하도급(토공)_(2004)선시행-구조물보수(요청-하도급)" xfId="313"/>
    <cellStyle name="_남양-팔탄(+0%)_중동성황(가)실행_진짜하도급(토공)_04-보령설계" xfId="314"/>
    <cellStyle name="_남양-팔탄(+0%)_중동성황(가)실행_진짜하도급(토공)_04-보령설계_04-보령설계" xfId="315"/>
    <cellStyle name="_남양-팔탄(+0%)_중동성황(가)실행_진짜하도급(토공)_검토" xfId="316"/>
    <cellStyle name="_남양-팔탄(+0%)_중동성황(가)실행_진짜하도급(토공)_검토_(2004)선시행-구조물보수(요청-하도급)" xfId="317"/>
    <cellStyle name="_남양-팔탄(+0%)_중동성황(가)실행_진짜하도급(토공)_검토_04-보령설계" xfId="318"/>
    <cellStyle name="_남양-팔탄(+0%)_중동성황(가)실행_진짜하도급(토공)_검토_04-보령설계_04-보령설계" xfId="319"/>
    <cellStyle name="_남양-팔탄(+0%)_중동성황(가)실행_진짜하도급(토공)_검토_팻칭내역(진천)" xfId="320"/>
    <cellStyle name="_남양-팔탄(+0%)_중동성황(가)실행_진짜하도급(토공)_계약내용" xfId="321"/>
    <cellStyle name="_남양-팔탄(+0%)_중동성황(가)실행_진짜하도급(토공)_본부팀견적현황" xfId="322"/>
    <cellStyle name="_남양-팔탄(+0%)_중동성황(가)실행_진짜하도급(토공)_사본 - 중부유지보수실행,하도급품의(강교자재비제외)" xfId="323"/>
    <cellStyle name="_남양-팔탄(+0%)_중동성황(가)실행_진짜하도급(토공)_요청" xfId="324"/>
    <cellStyle name="_남양-팔탄(+0%)_중동성황(가)실행_진짜하도급(토공)_요청_(2004)선시행-구조물보수(요청-하도급)" xfId="325"/>
    <cellStyle name="_남양-팔탄(+0%)_중동성황(가)실행_진짜하도급(토공)_요청_04-보령설계" xfId="326"/>
    <cellStyle name="_남양-팔탄(+0%)_중동성황(가)실행_진짜하도급(토공)_요청_04-보령설계_04-보령설계" xfId="327"/>
    <cellStyle name="_남양-팔탄(+0%)_중동성황(가)실행_진짜하도급(토공)_요청_팻칭내역(진천)" xfId="328"/>
    <cellStyle name="_남양-팔탄(+0%)_중동성황(가)실행_진짜하도급(토공)_진짜진짜하도급" xfId="329"/>
    <cellStyle name="_남양-팔탄(+0%)_중동성황(가)실행_진짜하도급(토공)_진짜진짜하도급_(2004)선시행-구조물보수(요청-하도급)" xfId="330"/>
    <cellStyle name="_남양-팔탄(+0%)_중동성황(가)실행_진짜하도급(토공)_진짜진짜하도급_04-보령설계" xfId="331"/>
    <cellStyle name="_남양-팔탄(+0%)_중동성황(가)실행_진짜하도급(토공)_진짜진짜하도급_04-보령설계_04-보령설계" xfId="332"/>
    <cellStyle name="_남양-팔탄(+0%)_중동성황(가)실행_진짜하도급(토공)_진짜진짜하도급_본부팀견적현황" xfId="333"/>
    <cellStyle name="_남양-팔탄(+0%)_중동성황(가)실행_진짜하도급(토공)_진짜진짜하도급_팻칭내역(진천)" xfId="334"/>
    <cellStyle name="_남양-팔탄(+0%)_중동성황(가)실행_진짜하도급(토공)_팻칭내역(진천)" xfId="335"/>
    <cellStyle name="_남양-팔탄(+0%)_중동성황(가)실행_진짜하도급(토공)_포장하도급승인" xfId="336"/>
    <cellStyle name="_남양-팔탄(+0%)_중동성황(가)실행_진짜하도급(토공)_하도급팀별분개" xfId="337"/>
    <cellStyle name="_남양-팔탄(+0%)_중동성황(가)실행_팻칭내역(진천)" xfId="338"/>
    <cellStyle name="_남양-팔탄(+0%)_중동성황(가)실행_합정하도급요청(토공)" xfId="339"/>
    <cellStyle name="_남양-팔탄(+0%)_중동성황(가)실행_합정하도급요청(토공)_(2004)선시행-구조물보수(요청-하도급)" xfId="340"/>
    <cellStyle name="_남양-팔탄(+0%)_중동성황(가)실행_합정하도급요청(토공)_04-보령설계" xfId="341"/>
    <cellStyle name="_남양-팔탄(+0%)_중동성황(가)실행_합정하도급요청(토공)_04-보령설계_04-보령설계" xfId="342"/>
    <cellStyle name="_남양-팔탄(+0%)_중동성황(가)실행_합정하도급요청(토공)_검토" xfId="343"/>
    <cellStyle name="_남양-팔탄(+0%)_중동성황(가)실행_합정하도급요청(토공)_검토_(2004)선시행-구조물보수(요청-하도급)" xfId="344"/>
    <cellStyle name="_남양-팔탄(+0%)_중동성황(가)실행_합정하도급요청(토공)_검토_04-보령설계" xfId="345"/>
    <cellStyle name="_남양-팔탄(+0%)_중동성황(가)실행_합정하도급요청(토공)_검토_04-보령설계_04-보령설계" xfId="346"/>
    <cellStyle name="_남양-팔탄(+0%)_중동성황(가)실행_합정하도급요청(토공)_검토_팻칭내역(진천)" xfId="347"/>
    <cellStyle name="_남양-팔탄(+0%)_중동성황(가)실행_합정하도급요청(토공)_계약내용" xfId="348"/>
    <cellStyle name="_남양-팔탄(+0%)_중동성황(가)실행_합정하도급요청(토공)_본부팀견적현황" xfId="349"/>
    <cellStyle name="_남양-팔탄(+0%)_중동성황(가)실행_합정하도급요청(토공)_사본 - 중부유지보수실행,하도급품의(강교자재비제외)" xfId="350"/>
    <cellStyle name="_남양-팔탄(+0%)_중동성황(가)실행_합정하도급요청(토공)_요청" xfId="351"/>
    <cellStyle name="_남양-팔탄(+0%)_중동성황(가)실행_합정하도급요청(토공)_요청_(2004)선시행-구조물보수(요청-하도급)" xfId="352"/>
    <cellStyle name="_남양-팔탄(+0%)_중동성황(가)실행_합정하도급요청(토공)_요청_04-보령설계" xfId="353"/>
    <cellStyle name="_남양-팔탄(+0%)_중동성황(가)실행_합정하도급요청(토공)_요청_04-보령설계_04-보령설계" xfId="354"/>
    <cellStyle name="_남양-팔탄(+0%)_중동성황(가)실행_합정하도급요청(토공)_요청_팻칭내역(진천)" xfId="355"/>
    <cellStyle name="_남양-팔탄(+0%)_중동성황(가)실행_합정하도급요청(토공)_진짜진짜하도급" xfId="356"/>
    <cellStyle name="_남양-팔탄(+0%)_중동성황(가)실행_합정하도급요청(토공)_진짜진짜하도급_(2004)선시행-구조물보수(요청-하도급)" xfId="357"/>
    <cellStyle name="_남양-팔탄(+0%)_중동성황(가)실행_합정하도급요청(토공)_진짜진짜하도급_04-보령설계" xfId="358"/>
    <cellStyle name="_남양-팔탄(+0%)_중동성황(가)실행_합정하도급요청(토공)_진짜진짜하도급_04-보령설계_04-보령설계" xfId="359"/>
    <cellStyle name="_남양-팔탄(+0%)_중동성황(가)실행_합정하도급요청(토공)_진짜진짜하도급_본부팀견적현황" xfId="360"/>
    <cellStyle name="_남양-팔탄(+0%)_중동성황(가)실행_합정하도급요청(토공)_진짜진짜하도급_팻칭내역(진천)" xfId="361"/>
    <cellStyle name="_남양-팔탄(+0%)_중동성황(가)실행_합정하도급요청(토공)_팻칭내역(진천)" xfId="362"/>
    <cellStyle name="_남양-팔탄(+0%)_중동성황(가)실행_합정하도급요청(토공)_포장하도급승인" xfId="363"/>
    <cellStyle name="_남양-팔탄(+0%)_중동성황(가)실행_합정하도급요청(토공)_하도급팀별분개" xfId="364"/>
    <cellStyle name="_남양-팔탄(+0%)_중동-성황투찰(new)(발주자변경)" xfId="365"/>
    <cellStyle name="_남양-팔탄(+0%)_중동-성황투찰(new)(발주자변경)_(2004)선시행-구조물보수(요청-하도급)" xfId="366"/>
    <cellStyle name="_남양-팔탄(+0%)_중동-성황투찰(new)(발주자변경)_04-보령설계" xfId="367"/>
    <cellStyle name="_남양-팔탄(+0%)_중동-성황투찰(new)(발주자변경)_04-보령설계_04-보령설계" xfId="368"/>
    <cellStyle name="_남양-팔탄(+0%)_중동-성황투찰(new)(발주자변경)_본부팀견적현황" xfId="369"/>
    <cellStyle name="_남양-팔탄(+0%)_중동-성황투찰(new)(발주자변경)_진짜하도급(토공)" xfId="370"/>
    <cellStyle name="_남양-팔탄(+0%)_중동-성황투찰(new)(발주자변경)_진짜하도급(토공)_(2004)선시행-구조물보수(요청-하도급)" xfId="371"/>
    <cellStyle name="_남양-팔탄(+0%)_중동-성황투찰(new)(발주자변경)_진짜하도급(토공)_04-보령설계" xfId="372"/>
    <cellStyle name="_남양-팔탄(+0%)_중동-성황투찰(new)(발주자변경)_진짜하도급(토공)_04-보령설계_04-보령설계" xfId="373"/>
    <cellStyle name="_남양-팔탄(+0%)_중동-성황투찰(new)(발주자변경)_진짜하도급(토공)_검토" xfId="374"/>
    <cellStyle name="_남양-팔탄(+0%)_중동-성황투찰(new)(발주자변경)_진짜하도급(토공)_검토_(2004)선시행-구조물보수(요청-하도급)" xfId="375"/>
    <cellStyle name="_남양-팔탄(+0%)_중동-성황투찰(new)(발주자변경)_진짜하도급(토공)_검토_04-보령설계" xfId="376"/>
    <cellStyle name="_남양-팔탄(+0%)_중동-성황투찰(new)(발주자변경)_진짜하도급(토공)_검토_04-보령설계_04-보령설계" xfId="377"/>
    <cellStyle name="_남양-팔탄(+0%)_중동-성황투찰(new)(발주자변경)_진짜하도급(토공)_검토_팻칭내역(진천)" xfId="378"/>
    <cellStyle name="_남양-팔탄(+0%)_중동-성황투찰(new)(발주자변경)_진짜하도급(토공)_계약내용" xfId="379"/>
    <cellStyle name="_남양-팔탄(+0%)_중동-성황투찰(new)(발주자변경)_진짜하도급(토공)_본부팀견적현황" xfId="380"/>
    <cellStyle name="_남양-팔탄(+0%)_중동-성황투찰(new)(발주자변경)_진짜하도급(토공)_사본 - 중부유지보수실행,하도급품의(강교자재비제외)" xfId="381"/>
    <cellStyle name="_남양-팔탄(+0%)_중동-성황투찰(new)(발주자변경)_진짜하도급(토공)_요청" xfId="382"/>
    <cellStyle name="_남양-팔탄(+0%)_중동-성황투찰(new)(발주자변경)_진짜하도급(토공)_요청_(2004)선시행-구조물보수(요청-하도급)" xfId="383"/>
    <cellStyle name="_남양-팔탄(+0%)_중동-성황투찰(new)(발주자변경)_진짜하도급(토공)_요청_04-보령설계" xfId="384"/>
    <cellStyle name="_남양-팔탄(+0%)_중동-성황투찰(new)(발주자변경)_진짜하도급(토공)_요청_04-보령설계_04-보령설계" xfId="385"/>
    <cellStyle name="_남양-팔탄(+0%)_중동-성황투찰(new)(발주자변경)_진짜하도급(토공)_요청_팻칭내역(진천)" xfId="386"/>
    <cellStyle name="_남양-팔탄(+0%)_중동-성황투찰(new)(발주자변경)_진짜하도급(토공)_진짜진짜하도급" xfId="387"/>
    <cellStyle name="_남양-팔탄(+0%)_중동-성황투찰(new)(발주자변경)_진짜하도급(토공)_진짜진짜하도급_(2004)선시행-구조물보수(요청-하도급)" xfId="388"/>
    <cellStyle name="_남양-팔탄(+0%)_중동-성황투찰(new)(발주자변경)_진짜하도급(토공)_진짜진짜하도급_04-보령설계" xfId="389"/>
    <cellStyle name="_남양-팔탄(+0%)_중동-성황투찰(new)(발주자변경)_진짜하도급(토공)_진짜진짜하도급_04-보령설계_04-보령설계" xfId="390"/>
    <cellStyle name="_남양-팔탄(+0%)_중동-성황투찰(new)(발주자변경)_진짜하도급(토공)_진짜진짜하도급_본부팀견적현황" xfId="391"/>
    <cellStyle name="_남양-팔탄(+0%)_중동-성황투찰(new)(발주자변경)_진짜하도급(토공)_진짜진짜하도급_팻칭내역(진천)" xfId="392"/>
    <cellStyle name="_남양-팔탄(+0%)_중동-성황투찰(new)(발주자변경)_진짜하도급(토공)_팻칭내역(진천)" xfId="393"/>
    <cellStyle name="_남양-팔탄(+0%)_중동-성황투찰(new)(발주자변경)_진짜하도급(토공)_포장하도급승인" xfId="394"/>
    <cellStyle name="_남양-팔탄(+0%)_중동-성황투찰(new)(발주자변경)_진짜하도급(토공)_하도급팀별분개" xfId="395"/>
    <cellStyle name="_남양-팔탄(+0%)_중동-성황투찰(new)(발주자변경)_팻칭내역(진천)" xfId="396"/>
    <cellStyle name="_남양-팔탄(+0%)_중동-성황투찰(new)(발주자변경)_합정하도급요청(토공)" xfId="397"/>
    <cellStyle name="_남양-팔탄(+0%)_중동-성황투찰(new)(발주자변경)_합정하도급요청(토공)_(2004)선시행-구조물보수(요청-하도급)" xfId="398"/>
    <cellStyle name="_남양-팔탄(+0%)_중동-성황투찰(new)(발주자변경)_합정하도급요청(토공)_04-보령설계" xfId="399"/>
    <cellStyle name="_남양-팔탄(+0%)_중동-성황투찰(new)(발주자변경)_합정하도급요청(토공)_04-보령설계_04-보령설계" xfId="400"/>
    <cellStyle name="_남양-팔탄(+0%)_중동-성황투찰(new)(발주자변경)_합정하도급요청(토공)_검토" xfId="401"/>
    <cellStyle name="_남양-팔탄(+0%)_중동-성황투찰(new)(발주자변경)_합정하도급요청(토공)_검토_(2004)선시행-구조물보수(요청-하도급)" xfId="402"/>
    <cellStyle name="_남양-팔탄(+0%)_중동-성황투찰(new)(발주자변경)_합정하도급요청(토공)_검토_04-보령설계" xfId="403"/>
    <cellStyle name="_남양-팔탄(+0%)_중동-성황투찰(new)(발주자변경)_합정하도급요청(토공)_검토_04-보령설계_04-보령설계" xfId="404"/>
    <cellStyle name="_남양-팔탄(+0%)_중동-성황투찰(new)(발주자변경)_합정하도급요청(토공)_검토_팻칭내역(진천)" xfId="405"/>
    <cellStyle name="_남양-팔탄(+0%)_중동-성황투찰(new)(발주자변경)_합정하도급요청(토공)_계약내용" xfId="406"/>
    <cellStyle name="_남양-팔탄(+0%)_중동-성황투찰(new)(발주자변경)_합정하도급요청(토공)_본부팀견적현황" xfId="407"/>
    <cellStyle name="_남양-팔탄(+0%)_중동-성황투찰(new)(발주자변경)_합정하도급요청(토공)_사본 - 중부유지보수실행,하도급품의(강교자재비제외)" xfId="408"/>
    <cellStyle name="_남양-팔탄(+0%)_중동-성황투찰(new)(발주자변경)_합정하도급요청(토공)_요청" xfId="409"/>
    <cellStyle name="_남양-팔탄(+0%)_중동-성황투찰(new)(발주자변경)_합정하도급요청(토공)_요청_(2004)선시행-구조물보수(요청-하도급)" xfId="410"/>
    <cellStyle name="_남양-팔탄(+0%)_중동-성황투찰(new)(발주자변경)_합정하도급요청(토공)_요청_04-보령설계" xfId="411"/>
    <cellStyle name="_남양-팔탄(+0%)_중동-성황투찰(new)(발주자변경)_합정하도급요청(토공)_요청_04-보령설계_04-보령설계" xfId="412"/>
    <cellStyle name="_남양-팔탄(+0%)_중동-성황투찰(new)(발주자변경)_합정하도급요청(토공)_요청_팻칭내역(진천)" xfId="413"/>
    <cellStyle name="_남양-팔탄(+0%)_중동-성황투찰(new)(발주자변경)_합정하도급요청(토공)_진짜진짜하도급" xfId="414"/>
    <cellStyle name="_남양-팔탄(+0%)_중동-성황투찰(new)(발주자변경)_합정하도급요청(토공)_진짜진짜하도급_(2004)선시행-구조물보수(요청-하도급)" xfId="415"/>
    <cellStyle name="_남양-팔탄(+0%)_중동-성황투찰(new)(발주자변경)_합정하도급요청(토공)_진짜진짜하도급_04-보령설계" xfId="416"/>
    <cellStyle name="_남양-팔탄(+0%)_중동-성황투찰(new)(발주자변경)_합정하도급요청(토공)_진짜진짜하도급_04-보령설계_04-보령설계" xfId="417"/>
    <cellStyle name="_남양-팔탄(+0%)_중동-성황투찰(new)(발주자변경)_합정하도급요청(토공)_진짜진짜하도급_본부팀견적현황" xfId="418"/>
    <cellStyle name="_남양-팔탄(+0%)_중동-성황투찰(new)(발주자변경)_합정하도급요청(토공)_진짜진짜하도급_팻칭내역(진천)" xfId="419"/>
    <cellStyle name="_남양-팔탄(+0%)_중동-성황투찰(new)(발주자변경)_합정하도급요청(토공)_팻칭내역(진천)" xfId="420"/>
    <cellStyle name="_남양-팔탄(+0%)_중동-성황투찰(new)(발주자변경)_합정하도급요청(토공)_포장하도급승인" xfId="421"/>
    <cellStyle name="_남양-팔탄(+0%)_중동-성황투찰(new)(발주자변경)_합정하도급요청(토공)_하도급팀별분개" xfId="422"/>
    <cellStyle name="_남양-팔탄(+0%)_진짜하도급(토공)" xfId="423"/>
    <cellStyle name="_남양-팔탄(+0%)_진짜하도급(토공)_(2004)선시행-구조물보수(요청-하도급)" xfId="424"/>
    <cellStyle name="_남양-팔탄(+0%)_진짜하도급(토공)_04-보령설계" xfId="425"/>
    <cellStyle name="_남양-팔탄(+0%)_진짜하도급(토공)_04-보령설계_04-보령설계" xfId="426"/>
    <cellStyle name="_남양-팔탄(+0%)_진짜하도급(토공)_검토" xfId="427"/>
    <cellStyle name="_남양-팔탄(+0%)_진짜하도급(토공)_검토_(2004)선시행-구조물보수(요청-하도급)" xfId="428"/>
    <cellStyle name="_남양-팔탄(+0%)_진짜하도급(토공)_검토_04-보령설계" xfId="429"/>
    <cellStyle name="_남양-팔탄(+0%)_진짜하도급(토공)_검토_04-보령설계_04-보령설계" xfId="430"/>
    <cellStyle name="_남양-팔탄(+0%)_진짜하도급(토공)_검토_팻칭내역(진천)" xfId="431"/>
    <cellStyle name="_남양-팔탄(+0%)_진짜하도급(토공)_계약내용" xfId="432"/>
    <cellStyle name="_남양-팔탄(+0%)_진짜하도급(토공)_본부팀견적현황" xfId="433"/>
    <cellStyle name="_남양-팔탄(+0%)_진짜하도급(토공)_사본 - 중부유지보수실행,하도급품의(강교자재비제외)" xfId="434"/>
    <cellStyle name="_남양-팔탄(+0%)_진짜하도급(토공)_요청" xfId="435"/>
    <cellStyle name="_남양-팔탄(+0%)_진짜하도급(토공)_요청_(2004)선시행-구조물보수(요청-하도급)" xfId="436"/>
    <cellStyle name="_남양-팔탄(+0%)_진짜하도급(토공)_요청_04-보령설계" xfId="437"/>
    <cellStyle name="_남양-팔탄(+0%)_진짜하도급(토공)_요청_04-보령설계_04-보령설계" xfId="438"/>
    <cellStyle name="_남양-팔탄(+0%)_진짜하도급(토공)_요청_팻칭내역(진천)" xfId="439"/>
    <cellStyle name="_남양-팔탄(+0%)_진짜하도급(토공)_진짜진짜하도급" xfId="440"/>
    <cellStyle name="_남양-팔탄(+0%)_진짜하도급(토공)_진짜진짜하도급_(2004)선시행-구조물보수(요청-하도급)" xfId="441"/>
    <cellStyle name="_남양-팔탄(+0%)_진짜하도급(토공)_진짜진짜하도급_04-보령설계" xfId="442"/>
    <cellStyle name="_남양-팔탄(+0%)_진짜하도급(토공)_진짜진짜하도급_04-보령설계_04-보령설계" xfId="443"/>
    <cellStyle name="_남양-팔탄(+0%)_진짜하도급(토공)_진짜진짜하도급_본부팀견적현황" xfId="444"/>
    <cellStyle name="_남양-팔탄(+0%)_진짜하도급(토공)_진짜진짜하도급_팻칭내역(진천)" xfId="445"/>
    <cellStyle name="_남양-팔탄(+0%)_진짜하도급(토공)_팻칭내역(진천)" xfId="446"/>
    <cellStyle name="_남양-팔탄(+0%)_진짜하도급(토공)_포장하도급승인" xfId="447"/>
    <cellStyle name="_남양-팔탄(+0%)_진짜하도급(토공)_하도급팀별분개" xfId="448"/>
    <cellStyle name="_남양-팔탄(+0%)_토공및구조물" xfId="449"/>
    <cellStyle name="_남양-팔탄(+0%)_토공및구조물_(2004)선시행-구조물보수(요청-하도급)" xfId="450"/>
    <cellStyle name="_남양-팔탄(+0%)_토공및구조물_04-보령설계" xfId="451"/>
    <cellStyle name="_남양-팔탄(+0%)_토공및구조물_04-보령설계_04-보령설계" xfId="452"/>
    <cellStyle name="_남양-팔탄(+0%)_토공및구조물_본부팀견적현황" xfId="453"/>
    <cellStyle name="_남양-팔탄(+0%)_토공및구조물_진짜하도급(토공)" xfId="454"/>
    <cellStyle name="_남양-팔탄(+0%)_토공및구조물_진짜하도급(토공)_(2004)선시행-구조물보수(요청-하도급)" xfId="455"/>
    <cellStyle name="_남양-팔탄(+0%)_토공및구조물_진짜하도급(토공)_04-보령설계" xfId="456"/>
    <cellStyle name="_남양-팔탄(+0%)_토공및구조물_진짜하도급(토공)_04-보령설계_04-보령설계" xfId="457"/>
    <cellStyle name="_남양-팔탄(+0%)_토공및구조물_진짜하도급(토공)_검토" xfId="458"/>
    <cellStyle name="_남양-팔탄(+0%)_토공및구조물_진짜하도급(토공)_검토_(2004)선시행-구조물보수(요청-하도급)" xfId="459"/>
    <cellStyle name="_남양-팔탄(+0%)_토공및구조물_진짜하도급(토공)_검토_04-보령설계" xfId="460"/>
    <cellStyle name="_남양-팔탄(+0%)_토공및구조물_진짜하도급(토공)_검토_04-보령설계_04-보령설계" xfId="461"/>
    <cellStyle name="_남양-팔탄(+0%)_토공및구조물_진짜하도급(토공)_검토_팻칭내역(진천)" xfId="462"/>
    <cellStyle name="_남양-팔탄(+0%)_토공및구조물_진짜하도급(토공)_계약내용" xfId="463"/>
    <cellStyle name="_남양-팔탄(+0%)_토공및구조물_진짜하도급(토공)_본부팀견적현황" xfId="464"/>
    <cellStyle name="_남양-팔탄(+0%)_토공및구조물_진짜하도급(토공)_사본 - 중부유지보수실행,하도급품의(강교자재비제외)" xfId="465"/>
    <cellStyle name="_남양-팔탄(+0%)_토공및구조물_진짜하도급(토공)_요청" xfId="466"/>
    <cellStyle name="_남양-팔탄(+0%)_토공및구조물_진짜하도급(토공)_요청_(2004)선시행-구조물보수(요청-하도급)" xfId="467"/>
    <cellStyle name="_남양-팔탄(+0%)_토공및구조물_진짜하도급(토공)_요청_04-보령설계" xfId="468"/>
    <cellStyle name="_남양-팔탄(+0%)_토공및구조물_진짜하도급(토공)_요청_04-보령설계_04-보령설계" xfId="469"/>
    <cellStyle name="_남양-팔탄(+0%)_토공및구조물_진짜하도급(토공)_요청_팻칭내역(진천)" xfId="470"/>
    <cellStyle name="_남양-팔탄(+0%)_토공및구조물_진짜하도급(토공)_진짜진짜하도급" xfId="471"/>
    <cellStyle name="_남양-팔탄(+0%)_토공및구조물_진짜하도급(토공)_진짜진짜하도급_(2004)선시행-구조물보수(요청-하도급)" xfId="472"/>
    <cellStyle name="_남양-팔탄(+0%)_토공및구조물_진짜하도급(토공)_진짜진짜하도급_04-보령설계" xfId="473"/>
    <cellStyle name="_남양-팔탄(+0%)_토공및구조물_진짜하도급(토공)_진짜진짜하도급_04-보령설계_04-보령설계" xfId="474"/>
    <cellStyle name="_남양-팔탄(+0%)_토공및구조물_진짜하도급(토공)_진짜진짜하도급_본부팀견적현황" xfId="475"/>
    <cellStyle name="_남양-팔탄(+0%)_토공및구조물_진짜하도급(토공)_진짜진짜하도급_팻칭내역(진천)" xfId="476"/>
    <cellStyle name="_남양-팔탄(+0%)_토공및구조물_진짜하도급(토공)_팻칭내역(진천)" xfId="477"/>
    <cellStyle name="_남양-팔탄(+0%)_토공및구조물_진짜하도급(토공)_포장하도급승인" xfId="478"/>
    <cellStyle name="_남양-팔탄(+0%)_토공및구조물_진짜하도급(토공)_하도급팀별분개" xfId="479"/>
    <cellStyle name="_남양-팔탄(+0%)_토공및구조물_팻칭내역(진천)" xfId="480"/>
    <cellStyle name="_남양-팔탄(+0%)_토공및구조물_합정하도급요청(토공)" xfId="481"/>
    <cellStyle name="_남양-팔탄(+0%)_토공및구조물_합정하도급요청(토공)_(2004)선시행-구조물보수(요청-하도급)" xfId="482"/>
    <cellStyle name="_남양-팔탄(+0%)_토공및구조물_합정하도급요청(토공)_04-보령설계" xfId="483"/>
    <cellStyle name="_남양-팔탄(+0%)_토공및구조물_합정하도급요청(토공)_04-보령설계_04-보령설계" xfId="484"/>
    <cellStyle name="_남양-팔탄(+0%)_토공및구조물_합정하도급요청(토공)_검토" xfId="485"/>
    <cellStyle name="_남양-팔탄(+0%)_토공및구조물_합정하도급요청(토공)_검토_(2004)선시행-구조물보수(요청-하도급)" xfId="486"/>
    <cellStyle name="_남양-팔탄(+0%)_토공및구조물_합정하도급요청(토공)_검토_04-보령설계" xfId="487"/>
    <cellStyle name="_남양-팔탄(+0%)_토공및구조물_합정하도급요청(토공)_검토_04-보령설계_04-보령설계" xfId="488"/>
    <cellStyle name="_남양-팔탄(+0%)_토공및구조물_합정하도급요청(토공)_검토_팻칭내역(진천)" xfId="489"/>
    <cellStyle name="_남양-팔탄(+0%)_토공및구조물_합정하도급요청(토공)_계약내용" xfId="490"/>
    <cellStyle name="_남양-팔탄(+0%)_토공및구조물_합정하도급요청(토공)_본부팀견적현황" xfId="491"/>
    <cellStyle name="_남양-팔탄(+0%)_토공및구조물_합정하도급요청(토공)_사본 - 중부유지보수실행,하도급품의(강교자재비제외)" xfId="492"/>
    <cellStyle name="_남양-팔탄(+0%)_토공및구조물_합정하도급요청(토공)_요청" xfId="493"/>
    <cellStyle name="_남양-팔탄(+0%)_토공및구조물_합정하도급요청(토공)_요청_(2004)선시행-구조물보수(요청-하도급)" xfId="494"/>
    <cellStyle name="_남양-팔탄(+0%)_토공및구조물_합정하도급요청(토공)_요청_04-보령설계" xfId="495"/>
    <cellStyle name="_남양-팔탄(+0%)_토공및구조물_합정하도급요청(토공)_요청_04-보령설계_04-보령설계" xfId="496"/>
    <cellStyle name="_남양-팔탄(+0%)_토공및구조물_합정하도급요청(토공)_요청_팻칭내역(진천)" xfId="497"/>
    <cellStyle name="_남양-팔탄(+0%)_토공및구조물_합정하도급요청(토공)_진짜진짜하도급" xfId="498"/>
    <cellStyle name="_남양-팔탄(+0%)_토공및구조물_합정하도급요청(토공)_진짜진짜하도급_(2004)선시행-구조물보수(요청-하도급)" xfId="499"/>
    <cellStyle name="_남양-팔탄(+0%)_토공및구조물_합정하도급요청(토공)_진짜진짜하도급_04-보령설계" xfId="500"/>
    <cellStyle name="_남양-팔탄(+0%)_토공및구조물_합정하도급요청(토공)_진짜진짜하도급_04-보령설계_04-보령설계" xfId="501"/>
    <cellStyle name="_남양-팔탄(+0%)_토공및구조물_합정하도급요청(토공)_진짜진짜하도급_본부팀견적현황" xfId="502"/>
    <cellStyle name="_남양-팔탄(+0%)_토공및구조물_합정하도급요청(토공)_진짜진짜하도급_팻칭내역(진천)" xfId="503"/>
    <cellStyle name="_남양-팔탄(+0%)_토공및구조물_합정하도급요청(토공)_팻칭내역(진천)" xfId="504"/>
    <cellStyle name="_남양-팔탄(+0%)_토공및구조물_합정하도급요청(토공)_포장하도급승인" xfId="505"/>
    <cellStyle name="_남양-팔탄(+0%)_토공및구조물_합정하도급요청(토공)_하도급팀별분개" xfId="506"/>
    <cellStyle name="_남양-팔탄(+0%)_팻칭내역(진천)" xfId="507"/>
    <cellStyle name="_남양-팔탄(+0%)_합정하도급요청(토공)" xfId="508"/>
    <cellStyle name="_남양-팔탄(+0%)_합정하도급요청(토공)_(2004)선시행-구조물보수(요청-하도급)" xfId="509"/>
    <cellStyle name="_남양-팔탄(+0%)_합정하도급요청(토공)_04-보령설계" xfId="510"/>
    <cellStyle name="_남양-팔탄(+0%)_합정하도급요청(토공)_04-보령설계_04-보령설계" xfId="511"/>
    <cellStyle name="_남양-팔탄(+0%)_합정하도급요청(토공)_검토" xfId="512"/>
    <cellStyle name="_남양-팔탄(+0%)_합정하도급요청(토공)_검토_(2004)선시행-구조물보수(요청-하도급)" xfId="513"/>
    <cellStyle name="_남양-팔탄(+0%)_합정하도급요청(토공)_검토_04-보령설계" xfId="514"/>
    <cellStyle name="_남양-팔탄(+0%)_합정하도급요청(토공)_검토_04-보령설계_04-보령설계" xfId="515"/>
    <cellStyle name="_남양-팔탄(+0%)_합정하도급요청(토공)_검토_팻칭내역(진천)" xfId="516"/>
    <cellStyle name="_남양-팔탄(+0%)_합정하도급요청(토공)_계약내용" xfId="517"/>
    <cellStyle name="_남양-팔탄(+0%)_합정하도급요청(토공)_본부팀견적현황" xfId="518"/>
    <cellStyle name="_남양-팔탄(+0%)_합정하도급요청(토공)_사본 - 중부유지보수실행,하도급품의(강교자재비제외)" xfId="519"/>
    <cellStyle name="_남양-팔탄(+0%)_합정하도급요청(토공)_요청" xfId="520"/>
    <cellStyle name="_남양-팔탄(+0%)_합정하도급요청(토공)_요청_(2004)선시행-구조물보수(요청-하도급)" xfId="521"/>
    <cellStyle name="_남양-팔탄(+0%)_합정하도급요청(토공)_요청_04-보령설계" xfId="522"/>
    <cellStyle name="_남양-팔탄(+0%)_합정하도급요청(토공)_요청_04-보령설계_04-보령설계" xfId="523"/>
    <cellStyle name="_남양-팔탄(+0%)_합정하도급요청(토공)_요청_팻칭내역(진천)" xfId="524"/>
    <cellStyle name="_남양-팔탄(+0%)_합정하도급요청(토공)_진짜진짜하도급" xfId="525"/>
    <cellStyle name="_남양-팔탄(+0%)_합정하도급요청(토공)_진짜진짜하도급_(2004)선시행-구조물보수(요청-하도급)" xfId="526"/>
    <cellStyle name="_남양-팔탄(+0%)_합정하도급요청(토공)_진짜진짜하도급_04-보령설계" xfId="527"/>
    <cellStyle name="_남양-팔탄(+0%)_합정하도급요청(토공)_진짜진짜하도급_04-보령설계_04-보령설계" xfId="528"/>
    <cellStyle name="_남양-팔탄(+0%)_합정하도급요청(토공)_진짜진짜하도급_본부팀견적현황" xfId="529"/>
    <cellStyle name="_남양-팔탄(+0%)_합정하도급요청(토공)_진짜진짜하도급_팻칭내역(진천)" xfId="530"/>
    <cellStyle name="_남양-팔탄(+0%)_합정하도급요청(토공)_팻칭내역(진천)" xfId="531"/>
    <cellStyle name="_남양-팔탄(+0%)_합정하도급요청(토공)_포장하도급승인" xfId="532"/>
    <cellStyle name="_남양-팔탄(+0%)_합정하도급요청(토공)_하도급팀별분개" xfId="533"/>
    <cellStyle name="_남양-팔탄(공무)" xfId="534"/>
    <cellStyle name="_남양-팔탄(공무)_(2004)선시행-구조물보수(요청-하도급)" xfId="535"/>
    <cellStyle name="_남양-팔탄(공무)_04-보령설계" xfId="536"/>
    <cellStyle name="_남양-팔탄(공무)_04-보령설계_04-보령설계" xfId="537"/>
    <cellStyle name="_남양-팔탄(공무)_본부팀견적현황" xfId="538"/>
    <cellStyle name="_남양-팔탄(공무)_진짜하도급(토공)" xfId="539"/>
    <cellStyle name="_남양-팔탄(공무)_진짜하도급(토공)_(2004)선시행-구조물보수(요청-하도급)" xfId="540"/>
    <cellStyle name="_남양-팔탄(공무)_진짜하도급(토공)_04-보령설계" xfId="541"/>
    <cellStyle name="_남양-팔탄(공무)_진짜하도급(토공)_04-보령설계_04-보령설계" xfId="542"/>
    <cellStyle name="_남양-팔탄(공무)_진짜하도급(토공)_검토" xfId="543"/>
    <cellStyle name="_남양-팔탄(공무)_진짜하도급(토공)_검토_(2004)선시행-구조물보수(요청-하도급)" xfId="544"/>
    <cellStyle name="_남양-팔탄(공무)_진짜하도급(토공)_검토_04-보령설계" xfId="545"/>
    <cellStyle name="_남양-팔탄(공무)_진짜하도급(토공)_검토_04-보령설계_04-보령설계" xfId="546"/>
    <cellStyle name="_남양-팔탄(공무)_진짜하도급(토공)_검토_팻칭내역(진천)" xfId="547"/>
    <cellStyle name="_남양-팔탄(공무)_진짜하도급(토공)_계약내용" xfId="548"/>
    <cellStyle name="_남양-팔탄(공무)_진짜하도급(토공)_본부팀견적현황" xfId="549"/>
    <cellStyle name="_남양-팔탄(공무)_진짜하도급(토공)_사본 - 중부유지보수실행,하도급품의(강교자재비제외)" xfId="550"/>
    <cellStyle name="_남양-팔탄(공무)_진짜하도급(토공)_요청" xfId="551"/>
    <cellStyle name="_남양-팔탄(공무)_진짜하도급(토공)_요청_(2004)선시행-구조물보수(요청-하도급)" xfId="552"/>
    <cellStyle name="_남양-팔탄(공무)_진짜하도급(토공)_요청_04-보령설계" xfId="553"/>
    <cellStyle name="_남양-팔탄(공무)_진짜하도급(토공)_요청_04-보령설계_04-보령설계" xfId="554"/>
    <cellStyle name="_남양-팔탄(공무)_진짜하도급(토공)_요청_팻칭내역(진천)" xfId="555"/>
    <cellStyle name="_남양-팔탄(공무)_진짜하도급(토공)_진짜진짜하도급" xfId="556"/>
    <cellStyle name="_남양-팔탄(공무)_진짜하도급(토공)_진짜진짜하도급_(2004)선시행-구조물보수(요청-하도급)" xfId="557"/>
    <cellStyle name="_남양-팔탄(공무)_진짜하도급(토공)_진짜진짜하도급_04-보령설계" xfId="558"/>
    <cellStyle name="_남양-팔탄(공무)_진짜하도급(토공)_진짜진짜하도급_04-보령설계_04-보령설계" xfId="559"/>
    <cellStyle name="_남양-팔탄(공무)_진짜하도급(토공)_진짜진짜하도급_본부팀견적현황" xfId="560"/>
    <cellStyle name="_남양-팔탄(공무)_진짜하도급(토공)_진짜진짜하도급_팻칭내역(진천)" xfId="561"/>
    <cellStyle name="_남양-팔탄(공무)_진짜하도급(토공)_팻칭내역(진천)" xfId="562"/>
    <cellStyle name="_남양-팔탄(공무)_진짜하도급(토공)_포장하도급승인" xfId="563"/>
    <cellStyle name="_남양-팔탄(공무)_진짜하도급(토공)_하도급팀별분개" xfId="564"/>
    <cellStyle name="_남양-팔탄(공무)_팻칭내역(진천)" xfId="565"/>
    <cellStyle name="_남양-팔탄(공무)_합정하도급요청(토공)" xfId="566"/>
    <cellStyle name="_남양-팔탄(공무)_합정하도급요청(토공)_(2004)선시행-구조물보수(요청-하도급)" xfId="567"/>
    <cellStyle name="_남양-팔탄(공무)_합정하도급요청(토공)_04-보령설계" xfId="568"/>
    <cellStyle name="_남양-팔탄(공무)_합정하도급요청(토공)_04-보령설계_04-보령설계" xfId="569"/>
    <cellStyle name="_남양-팔탄(공무)_합정하도급요청(토공)_검토" xfId="570"/>
    <cellStyle name="_남양-팔탄(공무)_합정하도급요청(토공)_검토_(2004)선시행-구조물보수(요청-하도급)" xfId="571"/>
    <cellStyle name="_남양-팔탄(공무)_합정하도급요청(토공)_검토_04-보령설계" xfId="572"/>
    <cellStyle name="_남양-팔탄(공무)_합정하도급요청(토공)_검토_04-보령설계_04-보령설계" xfId="573"/>
    <cellStyle name="_남양-팔탄(공무)_합정하도급요청(토공)_검토_팻칭내역(진천)" xfId="574"/>
    <cellStyle name="_남양-팔탄(공무)_합정하도급요청(토공)_계약내용" xfId="575"/>
    <cellStyle name="_남양-팔탄(공무)_합정하도급요청(토공)_본부팀견적현황" xfId="576"/>
    <cellStyle name="_남양-팔탄(공무)_합정하도급요청(토공)_사본 - 중부유지보수실행,하도급품의(강교자재비제외)" xfId="577"/>
    <cellStyle name="_남양-팔탄(공무)_합정하도급요청(토공)_요청" xfId="578"/>
    <cellStyle name="_남양-팔탄(공무)_합정하도급요청(토공)_요청_(2004)선시행-구조물보수(요청-하도급)" xfId="579"/>
    <cellStyle name="_남양-팔탄(공무)_합정하도급요청(토공)_요청_04-보령설계" xfId="580"/>
    <cellStyle name="_남양-팔탄(공무)_합정하도급요청(토공)_요청_04-보령설계_04-보령설계" xfId="581"/>
    <cellStyle name="_남양-팔탄(공무)_합정하도급요청(토공)_요청_팻칭내역(진천)" xfId="582"/>
    <cellStyle name="_남양-팔탄(공무)_합정하도급요청(토공)_진짜진짜하도급" xfId="583"/>
    <cellStyle name="_남양-팔탄(공무)_합정하도급요청(토공)_진짜진짜하도급_(2004)선시행-구조물보수(요청-하도급)" xfId="584"/>
    <cellStyle name="_남양-팔탄(공무)_합정하도급요청(토공)_진짜진짜하도급_04-보령설계" xfId="585"/>
    <cellStyle name="_남양-팔탄(공무)_합정하도급요청(토공)_진짜진짜하도급_04-보령설계_04-보령설계" xfId="586"/>
    <cellStyle name="_남양-팔탄(공무)_합정하도급요청(토공)_진짜진짜하도급_본부팀견적현황" xfId="587"/>
    <cellStyle name="_남양-팔탄(공무)_합정하도급요청(토공)_진짜진짜하도급_팻칭내역(진천)" xfId="588"/>
    <cellStyle name="_남양-팔탄(공무)_합정하도급요청(토공)_팻칭내역(진천)" xfId="589"/>
    <cellStyle name="_남양-팔탄(공무)_합정하도급요청(토공)_포장하도급승인" xfId="590"/>
    <cellStyle name="_남양-팔탄(공무)_합정하도급요청(토공)_하도급팀별분개" xfId="591"/>
    <cellStyle name="_단가산출" xfId="592"/>
    <cellStyle name="_단면결손보수" xfId="593"/>
    <cellStyle name="_달산대학用" xfId="594"/>
    <cellStyle name="_대전 콘크리트" xfId="595"/>
    <cellStyle name="_레몬홈페이지개발프로젝트경비신청서03-03-09" xfId="596"/>
    <cellStyle name="_롯데레몬 사이트 개발 견적서02-10-29" xfId="597"/>
    <cellStyle name="_롯데레몬 사이트 개발 견적서02-11-06" xfId="598"/>
    <cellStyle name="_민감도분석결과(20041221)-20041221" xfId="599"/>
    <cellStyle name="_민감도분석결과(20041222)" xfId="600"/>
    <cellStyle name="_배수로보완공사(설계)" xfId="601"/>
    <cellStyle name="_변경설변" xfId="602"/>
    <cellStyle name="_별첨(계획서및실적서양식)" xfId="603"/>
    <cellStyle name="_별첨(계획서및실적서양식)_1" xfId="604"/>
    <cellStyle name="_복하천교흄관설치" xfId="605"/>
    <cellStyle name="_부안지구투찰2" xfId="606"/>
    <cellStyle name="_사본 - 충청본부관내포장실행" xfId="607"/>
    <cellStyle name="_서울광명최종(마곡대교제외+올림픽대로041102)" xfId="608"/>
    <cellStyle name="_서울광명최종I(서울~문산접속,마곡대교사업자시행041108)-재정지원투입변경-2-2004119" xfId="609"/>
    <cellStyle name="_서울광명최종I(올림픽대로접속,마곡대교제외041108)-재정지원투입변경-2" xfId="610"/>
    <cellStyle name="_서울영업소(전단면)" xfId="611"/>
    <cellStyle name="_설계-금강위령탑진입로개설(변경)" xfId="612"/>
    <cellStyle name="_설계변경(양식9-11)" xfId="613"/>
    <cellStyle name="_설계서-2(도공제출용)" xfId="614"/>
    <cellStyle name="_설계양식" xfId="615"/>
    <cellStyle name="_설변여건보고(041005)" xfId="616"/>
    <cellStyle name="_성토부도수로" xfId="617"/>
    <cellStyle name="_소성변형" xfId="618"/>
    <cellStyle name="_소성변형(선투입)" xfId="619"/>
    <cellStyle name="_쇼핑 보안솔루션 구축 프로젝트경비신청서03-03-19" xfId="620"/>
    <cellStyle name="_수량" xfId="621"/>
    <cellStyle name="_수량_1" xfId="622"/>
    <cellStyle name="_수량_1_Dongbu(0424 최종)" xfId="623"/>
    <cellStyle name="_수량_2" xfId="624"/>
    <cellStyle name="_수량1" xfId="625"/>
    <cellStyle name="_수량1_1" xfId="626"/>
    <cellStyle name="_수량1_1_Dongbu(0424 최종)" xfId="627"/>
    <cellStyle name="_수량2" xfId="628"/>
    <cellStyle name="_수량2_1" xfId="629"/>
    <cellStyle name="_수량2_1_Dongbu(0424 최종)" xfId="630"/>
    <cellStyle name="_수량last" xfId="631"/>
    <cellStyle name="_수량last_1" xfId="632"/>
    <cellStyle name="_수량last_2" xfId="633"/>
    <cellStyle name="_수량산출서" xfId="634"/>
    <cellStyle name="_수량산출서(2차)변경중" xfId="635"/>
    <cellStyle name="_수량산출용지" xfId="636"/>
    <cellStyle name="_신규단가산출(2003,1차)" xfId="637"/>
    <cellStyle name="_신규단가산출(2003,1차)_(2004)선시행-구조물보수(요청-하도급)" xfId="638"/>
    <cellStyle name="_신규단가산출(2003,1차)_04-보령설계" xfId="639"/>
    <cellStyle name="_신규단가산출(2003,1차)_04-보령설계_04-보령설계" xfId="640"/>
    <cellStyle name="_아일랜드보수" xfId="641"/>
    <cellStyle name="_양식" xfId="642"/>
    <cellStyle name="_양식_1" xfId="643"/>
    <cellStyle name="_양식_2" xfId="644"/>
    <cellStyle name="_여건보고(3안)" xfId="645"/>
    <cellStyle name="_영덕교점검현황" xfId="646"/>
    <cellStyle name="_오산영업소차선도색" xfId="647"/>
    <cellStyle name="_오산영업소플륨관설치" xfId="648"/>
    <cellStyle name="_운영비산정모델_전북대_Ver4.0" xfId="649"/>
    <cellStyle name="_운영비용 산출-20070828(A)-Finnal-원본" xfId="650"/>
    <cellStyle name="_유니와이드_보안솔루션" xfId="651"/>
    <cellStyle name="_유첨3(서식)" xfId="652"/>
    <cellStyle name="_유첨3(서식)_1" xfId="653"/>
    <cellStyle name="_인원계획표 " xfId="654"/>
    <cellStyle name="_인원계획표 _(2003)1차실행안(4팀)" xfId="655"/>
    <cellStyle name="_인원계획표 _(2003)하도급발주요청(2차-영동)" xfId="656"/>
    <cellStyle name="_인원계획표 _(2003-영동)하도급(2003_04_30)" xfId="657"/>
    <cellStyle name="_인원계획표 _(2003-영동)하도급(2003_04_30)_(2003-영동)하도급(2003_04_30)" xfId="658"/>
    <cellStyle name="_인원계획표 _(2004)선시행-구조물보수(요청-하도급)" xfId="659"/>
    <cellStyle name="_인원계획표 _(가)실행" xfId="660"/>
    <cellStyle name="_인원계획표 _(가)실행_(2004)선시행-구조물보수(요청-하도급)" xfId="661"/>
    <cellStyle name="_인원계획표 _(가)실행_04-보령설계" xfId="662"/>
    <cellStyle name="_인원계획표 _(가)실행_04-보령설계_04-보령설계" xfId="663"/>
    <cellStyle name="_인원계획표 _(가)실행_본부팀견적현황" xfId="664"/>
    <cellStyle name="_인원계획표 _(가)실행_진짜하도급(토공)" xfId="665"/>
    <cellStyle name="_인원계획표 _(가)실행_진짜하도급(토공)_(2004)선시행-구조물보수(요청-하도급)" xfId="666"/>
    <cellStyle name="_인원계획표 _(가)실행_진짜하도급(토공)_04-보령설계" xfId="667"/>
    <cellStyle name="_인원계획표 _(가)실행_진짜하도급(토공)_04-보령설계_04-보령설계" xfId="668"/>
    <cellStyle name="_인원계획표 _(가)실행_진짜하도급(토공)_검토" xfId="669"/>
    <cellStyle name="_인원계획표 _(가)실행_진짜하도급(토공)_검토_(2004)선시행-구조물보수(요청-하도급)" xfId="670"/>
    <cellStyle name="_인원계획표 _(가)실행_진짜하도급(토공)_검토_04-보령설계" xfId="671"/>
    <cellStyle name="_인원계획표 _(가)실행_진짜하도급(토공)_검토_04-보령설계_04-보령설계" xfId="672"/>
    <cellStyle name="_인원계획표 _(가)실행_진짜하도급(토공)_검토_팻칭내역(진천)" xfId="673"/>
    <cellStyle name="_인원계획표 _(가)실행_진짜하도급(토공)_계약내용" xfId="674"/>
    <cellStyle name="_인원계획표 _(가)실행_진짜하도급(토공)_본부팀견적현황" xfId="675"/>
    <cellStyle name="_인원계획표 _(가)실행_진짜하도급(토공)_사본 - 중부유지보수실행,하도급품의(강교자재비제외)" xfId="676"/>
    <cellStyle name="_인원계획표 _(가)실행_진짜하도급(토공)_요청" xfId="677"/>
    <cellStyle name="_인원계획표 _(가)실행_진짜하도급(토공)_요청_(2004)선시행-구조물보수(요청-하도급)" xfId="678"/>
    <cellStyle name="_인원계획표 _(가)실행_진짜하도급(토공)_요청_04-보령설계" xfId="679"/>
    <cellStyle name="_인원계획표 _(가)실행_진짜하도급(토공)_요청_04-보령설계_04-보령설계" xfId="680"/>
    <cellStyle name="_인원계획표 _(가)실행_진짜하도급(토공)_요청_팻칭내역(진천)" xfId="681"/>
    <cellStyle name="_인원계획표 _(가)실행_진짜하도급(토공)_진짜진짜하도급" xfId="682"/>
    <cellStyle name="_인원계획표 _(가)실행_진짜하도급(토공)_진짜진짜하도급_(2004)선시행-구조물보수(요청-하도급)" xfId="683"/>
    <cellStyle name="_인원계획표 _(가)실행_진짜하도급(토공)_진짜진짜하도급_04-보령설계" xfId="684"/>
    <cellStyle name="_인원계획표 _(가)실행_진짜하도급(토공)_진짜진짜하도급_04-보령설계_04-보령설계" xfId="685"/>
    <cellStyle name="_인원계획표 _(가)실행_진짜하도급(토공)_진짜진짜하도급_본부팀견적현황" xfId="686"/>
    <cellStyle name="_인원계획표 _(가)실행_진짜하도급(토공)_진짜진짜하도급_팻칭내역(진천)" xfId="687"/>
    <cellStyle name="_인원계획표 _(가)실행_진짜하도급(토공)_팻칭내역(진천)" xfId="688"/>
    <cellStyle name="_인원계획표 _(가)실행_진짜하도급(토공)_포장하도급승인" xfId="689"/>
    <cellStyle name="_인원계획표 _(가)실행_진짜하도급(토공)_하도급팀별분개" xfId="690"/>
    <cellStyle name="_인원계획표 _(가)실행_팻칭내역(진천)" xfId="691"/>
    <cellStyle name="_인원계획표 _(가)실행_합정하도급요청(토공)" xfId="692"/>
    <cellStyle name="_인원계획표 _(가)실행_합정하도급요청(토공)_(2004)선시행-구조물보수(요청-하도급)" xfId="693"/>
    <cellStyle name="_인원계획표 _(가)실행_합정하도급요청(토공)_04-보령설계" xfId="694"/>
    <cellStyle name="_인원계획표 _(가)실행_합정하도급요청(토공)_04-보령설계_04-보령설계" xfId="695"/>
    <cellStyle name="_인원계획표 _(가)실행_합정하도급요청(토공)_검토" xfId="696"/>
    <cellStyle name="_인원계획표 _(가)실행_합정하도급요청(토공)_검토_(2004)선시행-구조물보수(요청-하도급)" xfId="697"/>
    <cellStyle name="_인원계획표 _(가)실행_합정하도급요청(토공)_검토_04-보령설계" xfId="698"/>
    <cellStyle name="_인원계획표 _(가)실행_합정하도급요청(토공)_검토_04-보령설계_04-보령설계" xfId="699"/>
    <cellStyle name="_인원계획표 _(가)실행_합정하도급요청(토공)_검토_팻칭내역(진천)" xfId="700"/>
    <cellStyle name="_인원계획표 _(가)실행_합정하도급요청(토공)_계약내용" xfId="701"/>
    <cellStyle name="_인원계획표 _(가)실행_합정하도급요청(토공)_본부팀견적현황" xfId="702"/>
    <cellStyle name="_인원계획표 _(가)실행_합정하도급요청(토공)_사본 - 중부유지보수실행,하도급품의(강교자재비제외)" xfId="703"/>
    <cellStyle name="_인원계획표 _(가)실행_합정하도급요청(토공)_요청" xfId="704"/>
    <cellStyle name="_인원계획표 _(가)실행_합정하도급요청(토공)_요청_(2004)선시행-구조물보수(요청-하도급)" xfId="705"/>
    <cellStyle name="_인원계획표 _(가)실행_합정하도급요청(토공)_요청_04-보령설계" xfId="706"/>
    <cellStyle name="_인원계획표 _(가)실행_합정하도급요청(토공)_요청_04-보령설계_04-보령설계" xfId="707"/>
    <cellStyle name="_인원계획표 _(가)실행_합정하도급요청(토공)_요청_팻칭내역(진천)" xfId="708"/>
    <cellStyle name="_인원계획표 _(가)실행_합정하도급요청(토공)_진짜진짜하도급" xfId="709"/>
    <cellStyle name="_인원계획표 _(가)실행_합정하도급요청(토공)_진짜진짜하도급_(2004)선시행-구조물보수(요청-하도급)" xfId="710"/>
    <cellStyle name="_인원계획표 _(가)실행_합정하도급요청(토공)_진짜진짜하도급_04-보령설계" xfId="711"/>
    <cellStyle name="_인원계획표 _(가)실행_합정하도급요청(토공)_진짜진짜하도급_04-보령설계_04-보령설계" xfId="712"/>
    <cellStyle name="_인원계획표 _(가)실행_합정하도급요청(토공)_진짜진짜하도급_본부팀견적현황" xfId="713"/>
    <cellStyle name="_인원계획표 _(가)실행_합정하도급요청(토공)_진짜진짜하도급_팻칭내역(진천)" xfId="714"/>
    <cellStyle name="_인원계획표 _(가)실행_합정하도급요청(토공)_팻칭내역(진천)" xfId="715"/>
    <cellStyle name="_인원계획표 _(가)실행_합정하도급요청(토공)_포장하도급승인" xfId="716"/>
    <cellStyle name="_인원계획표 _(가)실행_합정하도급요청(토공)_하도급팀별분개" xfId="717"/>
    <cellStyle name="_인원계획표 _'03충청차선도색하도(계약의뢰→관리부)" xfId="718"/>
    <cellStyle name="_인원계획표 _04-보령설계" xfId="719"/>
    <cellStyle name="_인원계획표 _04-보령설계_04-보령설계" xfId="720"/>
    <cellStyle name="_인원계획표 _2003년 논산,무주하도급(도급가)건" xfId="721"/>
    <cellStyle name="_인원계획표 _가실행(공설운동장)" xfId="722"/>
    <cellStyle name="_인원계획표 _가실행(공설운동장)_(2004)선시행-구조물보수(요청-하도급)" xfId="723"/>
    <cellStyle name="_인원계획표 _가실행(공설운동장)_04-보령설계" xfId="724"/>
    <cellStyle name="_인원계획표 _가실행(공설운동장)_04-보령설계_04-보령설계" xfId="725"/>
    <cellStyle name="_인원계획표 _가실행(공설운동장)_본부팀견적현황" xfId="726"/>
    <cellStyle name="_인원계획표 _가실행(공설운동장)_진짜하도급(토공)" xfId="727"/>
    <cellStyle name="_인원계획표 _가실행(공설운동장)_진짜하도급(토공)_(2004)선시행-구조물보수(요청-하도급)" xfId="728"/>
    <cellStyle name="_인원계획표 _가실행(공설운동장)_진짜하도급(토공)_04-보령설계" xfId="729"/>
    <cellStyle name="_인원계획표 _가실행(공설운동장)_진짜하도급(토공)_04-보령설계_04-보령설계" xfId="730"/>
    <cellStyle name="_인원계획표 _가실행(공설운동장)_진짜하도급(토공)_검토" xfId="731"/>
    <cellStyle name="_인원계획표 _가실행(공설운동장)_진짜하도급(토공)_검토_(2004)선시행-구조물보수(요청-하도급)" xfId="732"/>
    <cellStyle name="_인원계획표 _가실행(공설운동장)_진짜하도급(토공)_검토_04-보령설계" xfId="733"/>
    <cellStyle name="_인원계획표 _가실행(공설운동장)_진짜하도급(토공)_검토_04-보령설계_04-보령설계" xfId="734"/>
    <cellStyle name="_인원계획표 _가실행(공설운동장)_진짜하도급(토공)_검토_팻칭내역(진천)" xfId="735"/>
    <cellStyle name="_인원계획표 _가실행(공설운동장)_진짜하도급(토공)_계약내용" xfId="736"/>
    <cellStyle name="_인원계획표 _가실행(공설운동장)_진짜하도급(토공)_본부팀견적현황" xfId="737"/>
    <cellStyle name="_인원계획표 _가실행(공설운동장)_진짜하도급(토공)_사본 - 중부유지보수실행,하도급품의(강교자재비제외)" xfId="738"/>
    <cellStyle name="_인원계획표 _가실행(공설운동장)_진짜하도급(토공)_요청" xfId="739"/>
    <cellStyle name="_인원계획표 _가실행(공설운동장)_진짜하도급(토공)_요청_(2004)선시행-구조물보수(요청-하도급)" xfId="740"/>
    <cellStyle name="_인원계획표 _가실행(공설운동장)_진짜하도급(토공)_요청_04-보령설계" xfId="741"/>
    <cellStyle name="_인원계획표 _가실행(공설운동장)_진짜하도급(토공)_요청_04-보령설계_04-보령설계" xfId="742"/>
    <cellStyle name="_인원계획표 _가실행(공설운동장)_진짜하도급(토공)_요청_팻칭내역(진천)" xfId="743"/>
    <cellStyle name="_인원계획표 _가실행(공설운동장)_진짜하도급(토공)_진짜진짜하도급" xfId="744"/>
    <cellStyle name="_인원계획표 _가실행(공설운동장)_진짜하도급(토공)_진짜진짜하도급_(2004)선시행-구조물보수(요청-하도급)" xfId="745"/>
    <cellStyle name="_인원계획표 _가실행(공설운동장)_진짜하도급(토공)_진짜진짜하도급_04-보령설계" xfId="746"/>
    <cellStyle name="_인원계획표 _가실행(공설운동장)_진짜하도급(토공)_진짜진짜하도급_04-보령설계_04-보령설계" xfId="747"/>
    <cellStyle name="_인원계획표 _가실행(공설운동장)_진짜하도급(토공)_진짜진짜하도급_본부팀견적현황" xfId="748"/>
    <cellStyle name="_인원계획표 _가실행(공설운동장)_진짜하도급(토공)_진짜진짜하도급_팻칭내역(진천)" xfId="749"/>
    <cellStyle name="_인원계획표 _가실행(공설운동장)_진짜하도급(토공)_팻칭내역(진천)" xfId="750"/>
    <cellStyle name="_인원계획표 _가실행(공설운동장)_진짜하도급(토공)_포장하도급승인" xfId="751"/>
    <cellStyle name="_인원계획표 _가실행(공설운동장)_진짜하도급(토공)_하도급팀별분개" xfId="752"/>
    <cellStyle name="_인원계획표 _가실행(공설운동장)_팻칭내역(진천)" xfId="753"/>
    <cellStyle name="_인원계획표 _가실행(공설운동장)_합정하도급요청(토공)" xfId="754"/>
    <cellStyle name="_인원계획표 _가실행(공설운동장)_합정하도급요청(토공)_(2004)선시행-구조물보수(요청-하도급)" xfId="755"/>
    <cellStyle name="_인원계획표 _가실행(공설운동장)_합정하도급요청(토공)_04-보령설계" xfId="756"/>
    <cellStyle name="_인원계획표 _가실행(공설운동장)_합정하도급요청(토공)_04-보령설계_04-보령설계" xfId="757"/>
    <cellStyle name="_인원계획표 _가실행(공설운동장)_합정하도급요청(토공)_검토" xfId="758"/>
    <cellStyle name="_인원계획표 _가실행(공설운동장)_합정하도급요청(토공)_검토_(2004)선시행-구조물보수(요청-하도급)" xfId="759"/>
    <cellStyle name="_인원계획표 _가실행(공설운동장)_합정하도급요청(토공)_검토_04-보령설계" xfId="760"/>
    <cellStyle name="_인원계획표 _가실행(공설운동장)_합정하도급요청(토공)_검토_04-보령설계_04-보령설계" xfId="761"/>
    <cellStyle name="_인원계획표 _가실행(공설운동장)_합정하도급요청(토공)_검토_팻칭내역(진천)" xfId="762"/>
    <cellStyle name="_인원계획표 _가실행(공설운동장)_합정하도급요청(토공)_계약내용" xfId="763"/>
    <cellStyle name="_인원계획표 _가실행(공설운동장)_합정하도급요청(토공)_본부팀견적현황" xfId="764"/>
    <cellStyle name="_인원계획표 _가실행(공설운동장)_합정하도급요청(토공)_사본 - 중부유지보수실행,하도급품의(강교자재비제외)" xfId="765"/>
    <cellStyle name="_인원계획표 _가실행(공설운동장)_합정하도급요청(토공)_요청" xfId="766"/>
    <cellStyle name="_인원계획표 _가실행(공설운동장)_합정하도급요청(토공)_요청_(2004)선시행-구조물보수(요청-하도급)" xfId="767"/>
    <cellStyle name="_인원계획표 _가실행(공설운동장)_합정하도급요청(토공)_요청_04-보령설계" xfId="768"/>
    <cellStyle name="_인원계획표 _가실행(공설운동장)_합정하도급요청(토공)_요청_04-보령설계_04-보령설계" xfId="769"/>
    <cellStyle name="_인원계획표 _가실행(공설운동장)_합정하도급요청(토공)_요청_팻칭내역(진천)" xfId="770"/>
    <cellStyle name="_인원계획표 _가실행(공설운동장)_합정하도급요청(토공)_진짜진짜하도급" xfId="771"/>
    <cellStyle name="_인원계획표 _가실행(공설운동장)_합정하도급요청(토공)_진짜진짜하도급_(2004)선시행-구조물보수(요청-하도급)" xfId="772"/>
    <cellStyle name="_인원계획표 _가실행(공설운동장)_합정하도급요청(토공)_진짜진짜하도급_04-보령설계" xfId="773"/>
    <cellStyle name="_인원계획표 _가실행(공설운동장)_합정하도급요청(토공)_진짜진짜하도급_04-보령설계_04-보령설계" xfId="774"/>
    <cellStyle name="_인원계획표 _가실행(공설운동장)_합정하도급요청(토공)_진짜진짜하도급_본부팀견적현황" xfId="775"/>
    <cellStyle name="_인원계획표 _가실행(공설운동장)_합정하도급요청(토공)_진짜진짜하도급_팻칭내역(진천)" xfId="776"/>
    <cellStyle name="_인원계획표 _가실행(공설운동장)_합정하도급요청(토공)_팻칭내역(진천)" xfId="777"/>
    <cellStyle name="_인원계획표 _가실행(공설운동장)_합정하도급요청(토공)_포장하도급승인" xfId="778"/>
    <cellStyle name="_인원계획표 _가실행(공설운동장)_합정하도급요청(토공)_하도급팀별분개" xfId="779"/>
    <cellStyle name="_인원계획표 _가실행(송탄IC)" xfId="780"/>
    <cellStyle name="_인원계획표 _가실행(송탄IC)_(2004)선시행-구조물보수(요청-하도급)" xfId="781"/>
    <cellStyle name="_인원계획표 _가실행(송탄IC)_04-보령설계" xfId="782"/>
    <cellStyle name="_인원계획표 _가실행(송탄IC)_04-보령설계_04-보령설계" xfId="783"/>
    <cellStyle name="_인원계획표 _가실행(송탄IC)_본부팀견적현황" xfId="784"/>
    <cellStyle name="_인원계획표 _가실행(송탄IC)_진짜하도급(토공)" xfId="785"/>
    <cellStyle name="_인원계획표 _가실행(송탄IC)_진짜하도급(토공)_(2004)선시행-구조물보수(요청-하도급)" xfId="786"/>
    <cellStyle name="_인원계획표 _가실행(송탄IC)_진짜하도급(토공)_04-보령설계" xfId="787"/>
    <cellStyle name="_인원계획표 _가실행(송탄IC)_진짜하도급(토공)_04-보령설계_04-보령설계" xfId="788"/>
    <cellStyle name="_인원계획표 _가실행(송탄IC)_진짜하도급(토공)_검토" xfId="789"/>
    <cellStyle name="_인원계획표 _가실행(송탄IC)_진짜하도급(토공)_검토_(2004)선시행-구조물보수(요청-하도급)" xfId="790"/>
    <cellStyle name="_인원계획표 _가실행(송탄IC)_진짜하도급(토공)_검토_04-보령설계" xfId="791"/>
    <cellStyle name="_인원계획표 _가실행(송탄IC)_진짜하도급(토공)_검토_04-보령설계_04-보령설계" xfId="792"/>
    <cellStyle name="_인원계획표 _가실행(송탄IC)_진짜하도급(토공)_검토_팻칭내역(진천)" xfId="793"/>
    <cellStyle name="_인원계획표 _가실행(송탄IC)_진짜하도급(토공)_계약내용" xfId="794"/>
    <cellStyle name="_인원계획표 _가실행(송탄IC)_진짜하도급(토공)_본부팀견적현황" xfId="795"/>
    <cellStyle name="_인원계획표 _가실행(송탄IC)_진짜하도급(토공)_사본 - 중부유지보수실행,하도급품의(강교자재비제외)" xfId="796"/>
    <cellStyle name="_인원계획표 _가실행(송탄IC)_진짜하도급(토공)_요청" xfId="797"/>
    <cellStyle name="_인원계획표 _가실행(송탄IC)_진짜하도급(토공)_요청_(2004)선시행-구조물보수(요청-하도급)" xfId="798"/>
    <cellStyle name="_인원계획표 _가실행(송탄IC)_진짜하도급(토공)_요청_04-보령설계" xfId="799"/>
    <cellStyle name="_인원계획표 _가실행(송탄IC)_진짜하도급(토공)_요청_04-보령설계_04-보령설계" xfId="800"/>
    <cellStyle name="_인원계획표 _가실행(송탄IC)_진짜하도급(토공)_요청_팻칭내역(진천)" xfId="801"/>
    <cellStyle name="_인원계획표 _가실행(송탄IC)_진짜하도급(토공)_진짜진짜하도급" xfId="802"/>
    <cellStyle name="_인원계획표 _가실행(송탄IC)_진짜하도급(토공)_진짜진짜하도급_(2004)선시행-구조물보수(요청-하도급)" xfId="803"/>
    <cellStyle name="_인원계획표 _가실행(송탄IC)_진짜하도급(토공)_진짜진짜하도급_04-보령설계" xfId="804"/>
    <cellStyle name="_인원계획표 _가실행(송탄IC)_진짜하도급(토공)_진짜진짜하도급_04-보령설계_04-보령설계" xfId="805"/>
    <cellStyle name="_인원계획표 _가실행(송탄IC)_진짜하도급(토공)_진짜진짜하도급_본부팀견적현황" xfId="806"/>
    <cellStyle name="_인원계획표 _가실행(송탄IC)_진짜하도급(토공)_진짜진짜하도급_팻칭내역(진천)" xfId="807"/>
    <cellStyle name="_인원계획표 _가실행(송탄IC)_진짜하도급(토공)_팻칭내역(진천)" xfId="808"/>
    <cellStyle name="_인원계획표 _가실행(송탄IC)_진짜하도급(토공)_포장하도급승인" xfId="809"/>
    <cellStyle name="_인원계획표 _가실행(송탄IC)_진짜하도급(토공)_하도급팀별분개" xfId="810"/>
    <cellStyle name="_인원계획표 _가실행(송탄IC)_팻칭내역(진천)" xfId="811"/>
    <cellStyle name="_인원계획표 _가실행(송탄IC)_합정하도급요청(토공)" xfId="812"/>
    <cellStyle name="_인원계획표 _가실행(송탄IC)_합정하도급요청(토공)_(2004)선시행-구조물보수(요청-하도급)" xfId="813"/>
    <cellStyle name="_인원계획표 _가실행(송탄IC)_합정하도급요청(토공)_04-보령설계" xfId="814"/>
    <cellStyle name="_인원계획표 _가실행(송탄IC)_합정하도급요청(토공)_04-보령설계_04-보령설계" xfId="815"/>
    <cellStyle name="_인원계획표 _가실행(송탄IC)_합정하도급요청(토공)_검토" xfId="816"/>
    <cellStyle name="_인원계획표 _가실행(송탄IC)_합정하도급요청(토공)_검토_(2004)선시행-구조물보수(요청-하도급)" xfId="817"/>
    <cellStyle name="_인원계획표 _가실행(송탄IC)_합정하도급요청(토공)_검토_04-보령설계" xfId="818"/>
    <cellStyle name="_인원계획표 _가실행(송탄IC)_합정하도급요청(토공)_검토_04-보령설계_04-보령설계" xfId="819"/>
    <cellStyle name="_인원계획표 _가실행(송탄IC)_합정하도급요청(토공)_검토_팻칭내역(진천)" xfId="820"/>
    <cellStyle name="_인원계획표 _가실행(송탄IC)_합정하도급요청(토공)_계약내용" xfId="821"/>
    <cellStyle name="_인원계획표 _가실행(송탄IC)_합정하도급요청(토공)_본부팀견적현황" xfId="822"/>
    <cellStyle name="_인원계획표 _가실행(송탄IC)_합정하도급요청(토공)_사본 - 중부유지보수실행,하도급품의(강교자재비제외)" xfId="823"/>
    <cellStyle name="_인원계획표 _가실행(송탄IC)_합정하도급요청(토공)_요청" xfId="824"/>
    <cellStyle name="_인원계획표 _가실행(송탄IC)_합정하도급요청(토공)_요청_(2004)선시행-구조물보수(요청-하도급)" xfId="825"/>
    <cellStyle name="_인원계획표 _가실행(송탄IC)_합정하도급요청(토공)_요청_04-보령설계" xfId="826"/>
    <cellStyle name="_인원계획표 _가실행(송탄IC)_합정하도급요청(토공)_요청_04-보령설계_04-보령설계" xfId="827"/>
    <cellStyle name="_인원계획표 _가실행(송탄IC)_합정하도급요청(토공)_요청_팻칭내역(진천)" xfId="828"/>
    <cellStyle name="_인원계획표 _가실행(송탄IC)_합정하도급요청(토공)_진짜진짜하도급" xfId="829"/>
    <cellStyle name="_인원계획표 _가실행(송탄IC)_합정하도급요청(토공)_진짜진짜하도급_(2004)선시행-구조물보수(요청-하도급)" xfId="830"/>
    <cellStyle name="_인원계획표 _가실행(송탄IC)_합정하도급요청(토공)_진짜진짜하도급_04-보령설계" xfId="831"/>
    <cellStyle name="_인원계획표 _가실행(송탄IC)_합정하도급요청(토공)_진짜진짜하도급_04-보령설계_04-보령설계" xfId="832"/>
    <cellStyle name="_인원계획표 _가실행(송탄IC)_합정하도급요청(토공)_진짜진짜하도급_본부팀견적현황" xfId="833"/>
    <cellStyle name="_인원계획표 _가실행(송탄IC)_합정하도급요청(토공)_진짜진짜하도급_팻칭내역(진천)" xfId="834"/>
    <cellStyle name="_인원계획표 _가실행(송탄IC)_합정하도급요청(토공)_팻칭내역(진천)" xfId="835"/>
    <cellStyle name="_인원계획표 _가실행(송탄IC)_합정하도급요청(토공)_포장하도급승인" xfId="836"/>
    <cellStyle name="_인원계획표 _가실행(송탄IC)_합정하도급요청(토공)_하도급팀별분개" xfId="837"/>
    <cellStyle name="_인원계획표 _당진,보령,하도급계획안(5.9일)" xfId="838"/>
    <cellStyle name="_인원계획표 _본부팀견적현황" xfId="839"/>
    <cellStyle name="_인원계획표 _중동성황(가)실행" xfId="840"/>
    <cellStyle name="_인원계획표 _중동성황(가)실행_(2004)선시행-구조물보수(요청-하도급)" xfId="841"/>
    <cellStyle name="_인원계획표 _중동성황(가)실행_04-보령설계" xfId="842"/>
    <cellStyle name="_인원계획표 _중동성황(가)실행_04-보령설계_04-보령설계" xfId="843"/>
    <cellStyle name="_인원계획표 _중동성황(가)실행_본부팀견적현황" xfId="844"/>
    <cellStyle name="_인원계획표 _중동성황(가)실행_진짜하도급(토공)" xfId="845"/>
    <cellStyle name="_인원계획표 _중동성황(가)실행_진짜하도급(토공)_(2004)선시행-구조물보수(요청-하도급)" xfId="846"/>
    <cellStyle name="_인원계획표 _중동성황(가)실행_진짜하도급(토공)_04-보령설계" xfId="847"/>
    <cellStyle name="_인원계획표 _중동성황(가)실행_진짜하도급(토공)_04-보령설계_04-보령설계" xfId="848"/>
    <cellStyle name="_인원계획표 _중동성황(가)실행_진짜하도급(토공)_검토" xfId="849"/>
    <cellStyle name="_인원계획표 _중동성황(가)실행_진짜하도급(토공)_검토_(2004)선시행-구조물보수(요청-하도급)" xfId="850"/>
    <cellStyle name="_인원계획표 _중동성황(가)실행_진짜하도급(토공)_검토_04-보령설계" xfId="851"/>
    <cellStyle name="_인원계획표 _중동성황(가)실행_진짜하도급(토공)_검토_04-보령설계_04-보령설계" xfId="852"/>
    <cellStyle name="_인원계획표 _중동성황(가)실행_진짜하도급(토공)_검토_팻칭내역(진천)" xfId="853"/>
    <cellStyle name="_인원계획표 _중동성황(가)실행_진짜하도급(토공)_계약내용" xfId="854"/>
    <cellStyle name="_인원계획표 _중동성황(가)실행_진짜하도급(토공)_본부팀견적현황" xfId="855"/>
    <cellStyle name="_인원계획표 _중동성황(가)실행_진짜하도급(토공)_사본 - 중부유지보수실행,하도급품의(강교자재비제외)" xfId="856"/>
    <cellStyle name="_인원계획표 _중동성황(가)실행_진짜하도급(토공)_요청" xfId="857"/>
    <cellStyle name="_인원계획표 _중동성황(가)실행_진짜하도급(토공)_요청_(2004)선시행-구조물보수(요청-하도급)" xfId="858"/>
    <cellStyle name="_인원계획표 _중동성황(가)실행_진짜하도급(토공)_요청_04-보령설계" xfId="859"/>
    <cellStyle name="_인원계획표 _중동성황(가)실행_진짜하도급(토공)_요청_04-보령설계_04-보령설계" xfId="860"/>
    <cellStyle name="_인원계획표 _중동성황(가)실행_진짜하도급(토공)_요청_팻칭내역(진천)" xfId="861"/>
    <cellStyle name="_인원계획표 _중동성황(가)실행_진짜하도급(토공)_진짜진짜하도급" xfId="862"/>
    <cellStyle name="_인원계획표 _중동성황(가)실행_진짜하도급(토공)_진짜진짜하도급_(2004)선시행-구조물보수(요청-하도급)" xfId="863"/>
    <cellStyle name="_인원계획표 _중동성황(가)실행_진짜하도급(토공)_진짜진짜하도급_04-보령설계" xfId="864"/>
    <cellStyle name="_인원계획표 _중동성황(가)실행_진짜하도급(토공)_진짜진짜하도급_04-보령설계_04-보령설계" xfId="865"/>
    <cellStyle name="_인원계획표 _중동성황(가)실행_진짜하도급(토공)_진짜진짜하도급_본부팀견적현황" xfId="866"/>
    <cellStyle name="_인원계획표 _중동성황(가)실행_진짜하도급(토공)_진짜진짜하도급_팻칭내역(진천)" xfId="867"/>
    <cellStyle name="_인원계획표 _중동성황(가)실행_진짜하도급(토공)_팻칭내역(진천)" xfId="868"/>
    <cellStyle name="_인원계획표 _중동성황(가)실행_진짜하도급(토공)_포장하도급승인" xfId="869"/>
    <cellStyle name="_인원계획표 _중동성황(가)실행_진짜하도급(토공)_하도급팀별분개" xfId="870"/>
    <cellStyle name="_인원계획표 _중동성황(가)실행_팻칭내역(진천)" xfId="871"/>
    <cellStyle name="_인원계획표 _중동성황(가)실행_합정하도급요청(토공)" xfId="872"/>
    <cellStyle name="_인원계획표 _중동성황(가)실행_합정하도급요청(토공)_(2004)선시행-구조물보수(요청-하도급)" xfId="873"/>
    <cellStyle name="_인원계획표 _중동성황(가)실행_합정하도급요청(토공)_04-보령설계" xfId="874"/>
    <cellStyle name="_인원계획표 _중동성황(가)실행_합정하도급요청(토공)_04-보령설계_04-보령설계" xfId="875"/>
    <cellStyle name="_인원계획표 _중동성황(가)실행_합정하도급요청(토공)_검토" xfId="876"/>
    <cellStyle name="_인원계획표 _중동성황(가)실행_합정하도급요청(토공)_검토_(2004)선시행-구조물보수(요청-하도급)" xfId="877"/>
    <cellStyle name="_인원계획표 _중동성황(가)실행_합정하도급요청(토공)_검토_04-보령설계" xfId="878"/>
    <cellStyle name="_인원계획표 _중동성황(가)실행_합정하도급요청(토공)_검토_04-보령설계_04-보령설계" xfId="879"/>
    <cellStyle name="_인원계획표 _중동성황(가)실행_합정하도급요청(토공)_검토_팻칭내역(진천)" xfId="880"/>
    <cellStyle name="_인원계획표 _중동성황(가)실행_합정하도급요청(토공)_계약내용" xfId="881"/>
    <cellStyle name="_인원계획표 _중동성황(가)실행_합정하도급요청(토공)_본부팀견적현황" xfId="882"/>
    <cellStyle name="_인원계획표 _중동성황(가)실행_합정하도급요청(토공)_사본 - 중부유지보수실행,하도급품의(강교자재비제외)" xfId="883"/>
    <cellStyle name="_인원계획표 _중동성황(가)실행_합정하도급요청(토공)_요청" xfId="884"/>
    <cellStyle name="_인원계획표 _중동성황(가)실행_합정하도급요청(토공)_요청_(2004)선시행-구조물보수(요청-하도급)" xfId="885"/>
    <cellStyle name="_인원계획표 _중동성황(가)실행_합정하도급요청(토공)_요청_04-보령설계" xfId="886"/>
    <cellStyle name="_인원계획표 _중동성황(가)실행_합정하도급요청(토공)_요청_04-보령설계_04-보령설계" xfId="887"/>
    <cellStyle name="_인원계획표 _중동성황(가)실행_합정하도급요청(토공)_요청_팻칭내역(진천)" xfId="888"/>
    <cellStyle name="_인원계획표 _중동성황(가)실행_합정하도급요청(토공)_진짜진짜하도급" xfId="889"/>
    <cellStyle name="_인원계획표 _중동성황(가)실행_합정하도급요청(토공)_진짜진짜하도급_(2004)선시행-구조물보수(요청-하도급)" xfId="890"/>
    <cellStyle name="_인원계획표 _중동성황(가)실행_합정하도급요청(토공)_진짜진짜하도급_04-보령설계" xfId="891"/>
    <cellStyle name="_인원계획표 _중동성황(가)실행_합정하도급요청(토공)_진짜진짜하도급_04-보령설계_04-보령설계" xfId="892"/>
    <cellStyle name="_인원계획표 _중동성황(가)실행_합정하도급요청(토공)_진짜진짜하도급_본부팀견적현황" xfId="893"/>
    <cellStyle name="_인원계획표 _중동성황(가)실행_합정하도급요청(토공)_진짜진짜하도급_팻칭내역(진천)" xfId="894"/>
    <cellStyle name="_인원계획표 _중동성황(가)실행_합정하도급요청(토공)_팻칭내역(진천)" xfId="895"/>
    <cellStyle name="_인원계획표 _중동성황(가)실행_합정하도급요청(토공)_포장하도급승인" xfId="896"/>
    <cellStyle name="_인원계획표 _중동성황(가)실행_합정하도급요청(토공)_하도급팀별분개" xfId="897"/>
    <cellStyle name="_인원계획표 _중동-성황투찰(new)(발주자변경)" xfId="898"/>
    <cellStyle name="_인원계획표 _중동-성황투찰(new)(발주자변경)_(2004)선시행-구조물보수(요청-하도급)" xfId="899"/>
    <cellStyle name="_인원계획표 _중동-성황투찰(new)(발주자변경)_04-보령설계" xfId="900"/>
    <cellStyle name="_인원계획표 _중동-성황투찰(new)(발주자변경)_04-보령설계_04-보령설계" xfId="901"/>
    <cellStyle name="_인원계획표 _중동-성황투찰(new)(발주자변경)_본부팀견적현황" xfId="902"/>
    <cellStyle name="_인원계획표 _중동-성황투찰(new)(발주자변경)_진짜하도급(토공)" xfId="903"/>
    <cellStyle name="_인원계획표 _중동-성황투찰(new)(발주자변경)_진짜하도급(토공)_(2004)선시행-구조물보수(요청-하도급)" xfId="904"/>
    <cellStyle name="_인원계획표 _중동-성황투찰(new)(발주자변경)_진짜하도급(토공)_04-보령설계" xfId="905"/>
    <cellStyle name="_인원계획표 _중동-성황투찰(new)(발주자변경)_진짜하도급(토공)_04-보령설계_04-보령설계" xfId="906"/>
    <cellStyle name="_인원계획표 _중동-성황투찰(new)(발주자변경)_진짜하도급(토공)_검토" xfId="907"/>
    <cellStyle name="_인원계획표 _중동-성황투찰(new)(발주자변경)_진짜하도급(토공)_검토_(2004)선시행-구조물보수(요청-하도급)" xfId="908"/>
    <cellStyle name="_인원계획표 _중동-성황투찰(new)(발주자변경)_진짜하도급(토공)_검토_04-보령설계" xfId="909"/>
    <cellStyle name="_인원계획표 _중동-성황투찰(new)(발주자변경)_진짜하도급(토공)_검토_04-보령설계_04-보령설계" xfId="910"/>
    <cellStyle name="_인원계획표 _중동-성황투찰(new)(발주자변경)_진짜하도급(토공)_검토_팻칭내역(진천)" xfId="911"/>
    <cellStyle name="_인원계획표 _중동-성황투찰(new)(발주자변경)_진짜하도급(토공)_계약내용" xfId="912"/>
    <cellStyle name="_인원계획표 _중동-성황투찰(new)(발주자변경)_진짜하도급(토공)_본부팀견적현황" xfId="913"/>
    <cellStyle name="_인원계획표 _중동-성황투찰(new)(발주자변경)_진짜하도급(토공)_사본 - 중부유지보수실행,하도급품의(강교자재비제외)" xfId="914"/>
    <cellStyle name="_인원계획표 _중동-성황투찰(new)(발주자변경)_진짜하도급(토공)_요청" xfId="915"/>
    <cellStyle name="_인원계획표 _중동-성황투찰(new)(발주자변경)_진짜하도급(토공)_요청_(2004)선시행-구조물보수(요청-하도급)" xfId="916"/>
    <cellStyle name="_인원계획표 _중동-성황투찰(new)(발주자변경)_진짜하도급(토공)_요청_04-보령설계" xfId="917"/>
    <cellStyle name="_인원계획표 _중동-성황투찰(new)(발주자변경)_진짜하도급(토공)_요청_04-보령설계_04-보령설계" xfId="918"/>
    <cellStyle name="_인원계획표 _중동-성황투찰(new)(발주자변경)_진짜하도급(토공)_요청_팻칭내역(진천)" xfId="919"/>
    <cellStyle name="_인원계획표 _중동-성황투찰(new)(발주자변경)_진짜하도급(토공)_진짜진짜하도급" xfId="920"/>
    <cellStyle name="_인원계획표 _중동-성황투찰(new)(발주자변경)_진짜하도급(토공)_진짜진짜하도급_(2004)선시행-구조물보수(요청-하도급)" xfId="921"/>
    <cellStyle name="_인원계획표 _중동-성황투찰(new)(발주자변경)_진짜하도급(토공)_진짜진짜하도급_04-보령설계" xfId="922"/>
    <cellStyle name="_인원계획표 _중동-성황투찰(new)(발주자변경)_진짜하도급(토공)_진짜진짜하도급_04-보령설계_04-보령설계" xfId="923"/>
    <cellStyle name="_인원계획표 _중동-성황투찰(new)(발주자변경)_진짜하도급(토공)_진짜진짜하도급_본부팀견적현황" xfId="924"/>
    <cellStyle name="_인원계획표 _중동-성황투찰(new)(발주자변경)_진짜하도급(토공)_진짜진짜하도급_팻칭내역(진천)" xfId="925"/>
    <cellStyle name="_인원계획표 _중동-성황투찰(new)(발주자변경)_진짜하도급(토공)_팻칭내역(진천)" xfId="926"/>
    <cellStyle name="_인원계획표 _중동-성황투찰(new)(발주자변경)_진짜하도급(토공)_포장하도급승인" xfId="927"/>
    <cellStyle name="_인원계획표 _중동-성황투찰(new)(발주자변경)_진짜하도급(토공)_하도급팀별분개" xfId="928"/>
    <cellStyle name="_인원계획표 _중동-성황투찰(new)(발주자변경)_팻칭내역(진천)" xfId="929"/>
    <cellStyle name="_인원계획표 _중동-성황투찰(new)(발주자변경)_합정하도급요청(토공)" xfId="930"/>
    <cellStyle name="_인원계획표 _중동-성황투찰(new)(발주자변경)_합정하도급요청(토공)_(2004)선시행-구조물보수(요청-하도급)" xfId="931"/>
    <cellStyle name="_인원계획표 _중동-성황투찰(new)(발주자변경)_합정하도급요청(토공)_04-보령설계" xfId="932"/>
    <cellStyle name="_인원계획표 _중동-성황투찰(new)(발주자변경)_합정하도급요청(토공)_04-보령설계_04-보령설계" xfId="933"/>
    <cellStyle name="_인원계획표 _중동-성황투찰(new)(발주자변경)_합정하도급요청(토공)_검토" xfId="934"/>
    <cellStyle name="_인원계획표 _중동-성황투찰(new)(발주자변경)_합정하도급요청(토공)_검토_(2004)선시행-구조물보수(요청-하도급)" xfId="935"/>
    <cellStyle name="_인원계획표 _중동-성황투찰(new)(발주자변경)_합정하도급요청(토공)_검토_04-보령설계" xfId="936"/>
    <cellStyle name="_인원계획표 _중동-성황투찰(new)(발주자변경)_합정하도급요청(토공)_검토_04-보령설계_04-보령설계" xfId="937"/>
    <cellStyle name="_인원계획표 _중동-성황투찰(new)(발주자변경)_합정하도급요청(토공)_검토_팻칭내역(진천)" xfId="938"/>
    <cellStyle name="_인원계획표 _중동-성황투찰(new)(발주자변경)_합정하도급요청(토공)_계약내용" xfId="939"/>
    <cellStyle name="_인원계획표 _중동-성황투찰(new)(발주자변경)_합정하도급요청(토공)_본부팀견적현황" xfId="940"/>
    <cellStyle name="_인원계획표 _중동-성황투찰(new)(발주자변경)_합정하도급요청(토공)_사본 - 중부유지보수실행,하도급품의(강교자재비제외)" xfId="941"/>
    <cellStyle name="_인원계획표 _중동-성황투찰(new)(발주자변경)_합정하도급요청(토공)_요청" xfId="942"/>
    <cellStyle name="_인원계획표 _중동-성황투찰(new)(발주자변경)_합정하도급요청(토공)_요청_(2004)선시행-구조물보수(요청-하도급)" xfId="943"/>
    <cellStyle name="_인원계획표 _중동-성황투찰(new)(발주자변경)_합정하도급요청(토공)_요청_04-보령설계" xfId="944"/>
    <cellStyle name="_인원계획표 _중동-성황투찰(new)(발주자변경)_합정하도급요청(토공)_요청_04-보령설계_04-보령설계" xfId="945"/>
    <cellStyle name="_인원계획표 _중동-성황투찰(new)(발주자변경)_합정하도급요청(토공)_요청_팻칭내역(진천)" xfId="946"/>
    <cellStyle name="_인원계획표 _중동-성황투찰(new)(발주자변경)_합정하도급요청(토공)_진짜진짜하도급" xfId="947"/>
    <cellStyle name="_인원계획표 _중동-성황투찰(new)(발주자변경)_합정하도급요청(토공)_진짜진짜하도급_(2004)선시행-구조물보수(요청-하도급)" xfId="948"/>
    <cellStyle name="_인원계획표 _중동-성황투찰(new)(발주자변경)_합정하도급요청(토공)_진짜진짜하도급_04-보령설계" xfId="949"/>
    <cellStyle name="_인원계획표 _중동-성황투찰(new)(발주자변경)_합정하도급요청(토공)_진짜진짜하도급_04-보령설계_04-보령설계" xfId="950"/>
    <cellStyle name="_인원계획표 _중동-성황투찰(new)(발주자변경)_합정하도급요청(토공)_진짜진짜하도급_본부팀견적현황" xfId="951"/>
    <cellStyle name="_인원계획표 _중동-성황투찰(new)(발주자변경)_합정하도급요청(토공)_진짜진짜하도급_팻칭내역(진천)" xfId="952"/>
    <cellStyle name="_인원계획표 _중동-성황투찰(new)(발주자변경)_합정하도급요청(토공)_팻칭내역(진천)" xfId="953"/>
    <cellStyle name="_인원계획표 _중동-성황투찰(new)(발주자변경)_합정하도급요청(토공)_포장하도급승인" xfId="954"/>
    <cellStyle name="_인원계획표 _중동-성황투찰(new)(발주자변경)_합정하도급요청(토공)_하도급팀별분개" xfId="955"/>
    <cellStyle name="_인원계획표 _진짜하도급(토공)" xfId="956"/>
    <cellStyle name="_인원계획표 _진짜하도급(토공)_(2004)선시행-구조물보수(요청-하도급)" xfId="957"/>
    <cellStyle name="_인원계획표 _진짜하도급(토공)_04-보령설계" xfId="958"/>
    <cellStyle name="_인원계획표 _진짜하도급(토공)_04-보령설계_04-보령설계" xfId="959"/>
    <cellStyle name="_인원계획표 _진짜하도급(토공)_검토" xfId="960"/>
    <cellStyle name="_인원계획표 _진짜하도급(토공)_검토_(2004)선시행-구조물보수(요청-하도급)" xfId="961"/>
    <cellStyle name="_인원계획표 _진짜하도급(토공)_검토_04-보령설계" xfId="962"/>
    <cellStyle name="_인원계획표 _진짜하도급(토공)_검토_04-보령설계_04-보령설계" xfId="963"/>
    <cellStyle name="_인원계획표 _진짜하도급(토공)_검토_팻칭내역(진천)" xfId="964"/>
    <cellStyle name="_인원계획표 _진짜하도급(토공)_계약내용" xfId="965"/>
    <cellStyle name="_인원계획표 _진짜하도급(토공)_본부팀견적현황" xfId="966"/>
    <cellStyle name="_인원계획표 _진짜하도급(토공)_사본 - 중부유지보수실행,하도급품의(강교자재비제외)" xfId="967"/>
    <cellStyle name="_인원계획표 _진짜하도급(토공)_요청" xfId="968"/>
    <cellStyle name="_인원계획표 _진짜하도급(토공)_요청_(2004)선시행-구조물보수(요청-하도급)" xfId="969"/>
    <cellStyle name="_인원계획표 _진짜하도급(토공)_요청_04-보령설계" xfId="970"/>
    <cellStyle name="_인원계획표 _진짜하도급(토공)_요청_04-보령설계_04-보령설계" xfId="971"/>
    <cellStyle name="_인원계획표 _진짜하도급(토공)_요청_팻칭내역(진천)" xfId="972"/>
    <cellStyle name="_인원계획표 _진짜하도급(토공)_진짜진짜하도급" xfId="973"/>
    <cellStyle name="_인원계획표 _진짜하도급(토공)_진짜진짜하도급_(2004)선시행-구조물보수(요청-하도급)" xfId="974"/>
    <cellStyle name="_인원계획표 _진짜하도급(토공)_진짜진짜하도급_04-보령설계" xfId="975"/>
    <cellStyle name="_인원계획표 _진짜하도급(토공)_진짜진짜하도급_04-보령설계_04-보령설계" xfId="976"/>
    <cellStyle name="_인원계획표 _진짜하도급(토공)_진짜진짜하도급_본부팀견적현황" xfId="977"/>
    <cellStyle name="_인원계획표 _진짜하도급(토공)_진짜진짜하도급_팻칭내역(진천)" xfId="978"/>
    <cellStyle name="_인원계획표 _진짜하도급(토공)_팻칭내역(진천)" xfId="979"/>
    <cellStyle name="_인원계획표 _진짜하도급(토공)_포장하도급승인" xfId="980"/>
    <cellStyle name="_인원계획표 _진짜하도급(토공)_하도급팀별분개" xfId="981"/>
    <cellStyle name="_인원계획표 _토공및구조물" xfId="982"/>
    <cellStyle name="_인원계획표 _토공및구조물_(2004)선시행-구조물보수(요청-하도급)" xfId="983"/>
    <cellStyle name="_인원계획표 _토공및구조물_04-보령설계" xfId="984"/>
    <cellStyle name="_인원계획표 _토공및구조물_04-보령설계_04-보령설계" xfId="985"/>
    <cellStyle name="_인원계획표 _토공및구조물_본부팀견적현황" xfId="986"/>
    <cellStyle name="_인원계획표 _토공및구조물_진짜하도급(토공)" xfId="987"/>
    <cellStyle name="_인원계획표 _토공및구조물_진짜하도급(토공)_(2004)선시행-구조물보수(요청-하도급)" xfId="988"/>
    <cellStyle name="_인원계획표 _토공및구조물_진짜하도급(토공)_04-보령설계" xfId="989"/>
    <cellStyle name="_인원계획표 _토공및구조물_진짜하도급(토공)_04-보령설계_04-보령설계" xfId="990"/>
    <cellStyle name="_인원계획표 _토공및구조물_진짜하도급(토공)_검토" xfId="991"/>
    <cellStyle name="_인원계획표 _토공및구조물_진짜하도급(토공)_검토_(2004)선시행-구조물보수(요청-하도급)" xfId="992"/>
    <cellStyle name="_인원계획표 _토공및구조물_진짜하도급(토공)_검토_04-보령설계" xfId="993"/>
    <cellStyle name="_인원계획표 _토공및구조물_진짜하도급(토공)_검토_04-보령설계_04-보령설계" xfId="994"/>
    <cellStyle name="_인원계획표 _토공및구조물_진짜하도급(토공)_검토_팻칭내역(진천)" xfId="995"/>
    <cellStyle name="_인원계획표 _토공및구조물_진짜하도급(토공)_계약내용" xfId="996"/>
    <cellStyle name="_인원계획표 _토공및구조물_진짜하도급(토공)_본부팀견적현황" xfId="997"/>
    <cellStyle name="_인원계획표 _토공및구조물_진짜하도급(토공)_사본 - 중부유지보수실행,하도급품의(강교자재비제외)" xfId="998"/>
    <cellStyle name="_인원계획표 _토공및구조물_진짜하도급(토공)_요청" xfId="999"/>
    <cellStyle name="_인원계획표 _토공및구조물_진짜하도급(토공)_요청_(2004)선시행-구조물보수(요청-하도급)" xfId="1000"/>
    <cellStyle name="_인원계획표 _토공및구조물_진짜하도급(토공)_요청_04-보령설계" xfId="1001"/>
    <cellStyle name="_인원계획표 _토공및구조물_진짜하도급(토공)_요청_04-보령설계_04-보령설계" xfId="1002"/>
    <cellStyle name="_인원계획표 _토공및구조물_진짜하도급(토공)_요청_팻칭내역(진천)" xfId="1003"/>
    <cellStyle name="_인원계획표 _토공및구조물_진짜하도급(토공)_진짜진짜하도급" xfId="1004"/>
    <cellStyle name="_인원계획표 _토공및구조물_진짜하도급(토공)_진짜진짜하도급_(2004)선시행-구조물보수(요청-하도급)" xfId="1005"/>
    <cellStyle name="_인원계획표 _토공및구조물_진짜하도급(토공)_진짜진짜하도급_04-보령설계" xfId="1006"/>
    <cellStyle name="_인원계획표 _토공및구조물_진짜하도급(토공)_진짜진짜하도급_04-보령설계_04-보령설계" xfId="1007"/>
    <cellStyle name="_인원계획표 _토공및구조물_진짜하도급(토공)_진짜진짜하도급_본부팀견적현황" xfId="1008"/>
    <cellStyle name="_인원계획표 _토공및구조물_진짜하도급(토공)_진짜진짜하도급_팻칭내역(진천)" xfId="1009"/>
    <cellStyle name="_인원계획표 _토공및구조물_진짜하도급(토공)_팻칭내역(진천)" xfId="1010"/>
    <cellStyle name="_인원계획표 _토공및구조물_진짜하도급(토공)_포장하도급승인" xfId="1011"/>
    <cellStyle name="_인원계획표 _토공및구조물_진짜하도급(토공)_하도급팀별분개" xfId="1012"/>
    <cellStyle name="_인원계획표 _토공및구조물_팻칭내역(진천)" xfId="1013"/>
    <cellStyle name="_인원계획표 _토공및구조물_합정하도급요청(토공)" xfId="1014"/>
    <cellStyle name="_인원계획표 _토공및구조물_합정하도급요청(토공)_(2004)선시행-구조물보수(요청-하도급)" xfId="1015"/>
    <cellStyle name="_인원계획표 _토공및구조물_합정하도급요청(토공)_04-보령설계" xfId="1016"/>
    <cellStyle name="_인원계획표 _토공및구조물_합정하도급요청(토공)_04-보령설계_04-보령설계" xfId="1017"/>
    <cellStyle name="_인원계획표 _토공및구조물_합정하도급요청(토공)_검토" xfId="1018"/>
    <cellStyle name="_인원계획표 _토공및구조물_합정하도급요청(토공)_검토_(2004)선시행-구조물보수(요청-하도급)" xfId="1019"/>
    <cellStyle name="_인원계획표 _토공및구조물_합정하도급요청(토공)_검토_04-보령설계" xfId="1020"/>
    <cellStyle name="_인원계획표 _토공및구조물_합정하도급요청(토공)_검토_04-보령설계_04-보령설계" xfId="1021"/>
    <cellStyle name="_인원계획표 _토공및구조물_합정하도급요청(토공)_검토_팻칭내역(진천)" xfId="1022"/>
    <cellStyle name="_인원계획표 _토공및구조물_합정하도급요청(토공)_계약내용" xfId="1023"/>
    <cellStyle name="_인원계획표 _토공및구조물_합정하도급요청(토공)_본부팀견적현황" xfId="1024"/>
    <cellStyle name="_인원계획표 _토공및구조물_합정하도급요청(토공)_사본 - 중부유지보수실행,하도급품의(강교자재비제외)" xfId="1025"/>
    <cellStyle name="_인원계획표 _토공및구조물_합정하도급요청(토공)_요청" xfId="1026"/>
    <cellStyle name="_인원계획표 _토공및구조물_합정하도급요청(토공)_요청_(2004)선시행-구조물보수(요청-하도급)" xfId="1027"/>
    <cellStyle name="_인원계획표 _토공및구조물_합정하도급요청(토공)_요청_04-보령설계" xfId="1028"/>
    <cellStyle name="_인원계획표 _토공및구조물_합정하도급요청(토공)_요청_04-보령설계_04-보령설계" xfId="1029"/>
    <cellStyle name="_인원계획표 _토공및구조물_합정하도급요청(토공)_요청_팻칭내역(진천)" xfId="1030"/>
    <cellStyle name="_인원계획표 _토공및구조물_합정하도급요청(토공)_진짜진짜하도급" xfId="1031"/>
    <cellStyle name="_인원계획표 _토공및구조물_합정하도급요청(토공)_진짜진짜하도급_(2004)선시행-구조물보수(요청-하도급)" xfId="1032"/>
    <cellStyle name="_인원계획표 _토공및구조물_합정하도급요청(토공)_진짜진짜하도급_04-보령설계" xfId="1033"/>
    <cellStyle name="_인원계획표 _토공및구조물_합정하도급요청(토공)_진짜진짜하도급_04-보령설계_04-보령설계" xfId="1034"/>
    <cellStyle name="_인원계획표 _토공및구조물_합정하도급요청(토공)_진짜진짜하도급_본부팀견적현황" xfId="1035"/>
    <cellStyle name="_인원계획표 _토공및구조물_합정하도급요청(토공)_진짜진짜하도급_팻칭내역(진천)" xfId="1036"/>
    <cellStyle name="_인원계획표 _토공및구조물_합정하도급요청(토공)_팻칭내역(진천)" xfId="1037"/>
    <cellStyle name="_인원계획표 _토공및구조물_합정하도급요청(토공)_포장하도급승인" xfId="1038"/>
    <cellStyle name="_인원계획표 _토공및구조물_합정하도급요청(토공)_하도급팀별분개" xfId="1039"/>
    <cellStyle name="_인원계획표 _팻칭내역(진천)" xfId="1040"/>
    <cellStyle name="_인원계획표 _하도그계약요청(영동최종)(2003_05_13)" xfId="1041"/>
    <cellStyle name="_인원계획표 _합정하도급요청(토공)" xfId="1042"/>
    <cellStyle name="_인원계획표 _합정하도급요청(토공)_(2004)선시행-구조물보수(요청-하도급)" xfId="1043"/>
    <cellStyle name="_인원계획표 _합정하도급요청(토공)_04-보령설계" xfId="1044"/>
    <cellStyle name="_인원계획표 _합정하도급요청(토공)_04-보령설계_04-보령설계" xfId="1045"/>
    <cellStyle name="_인원계획표 _합정하도급요청(토공)_검토" xfId="1046"/>
    <cellStyle name="_인원계획표 _합정하도급요청(토공)_검토_(2004)선시행-구조물보수(요청-하도급)" xfId="1047"/>
    <cellStyle name="_인원계획표 _합정하도급요청(토공)_검토_04-보령설계" xfId="1048"/>
    <cellStyle name="_인원계획표 _합정하도급요청(토공)_검토_04-보령설계_04-보령설계" xfId="1049"/>
    <cellStyle name="_인원계획표 _합정하도급요청(토공)_검토_팻칭내역(진천)" xfId="1050"/>
    <cellStyle name="_인원계획표 _합정하도급요청(토공)_계약내용" xfId="1051"/>
    <cellStyle name="_인원계획표 _합정하도급요청(토공)_본부팀견적현황" xfId="1052"/>
    <cellStyle name="_인원계획표 _합정하도급요청(토공)_사본 - 중부유지보수실행,하도급품의(강교자재비제외)" xfId="1053"/>
    <cellStyle name="_인원계획표 _합정하도급요청(토공)_요청" xfId="1054"/>
    <cellStyle name="_인원계획표 _합정하도급요청(토공)_요청_(2004)선시행-구조물보수(요청-하도급)" xfId="1055"/>
    <cellStyle name="_인원계획표 _합정하도급요청(토공)_요청_04-보령설계" xfId="1056"/>
    <cellStyle name="_인원계획표 _합정하도급요청(토공)_요청_04-보령설계_04-보령설계" xfId="1057"/>
    <cellStyle name="_인원계획표 _합정하도급요청(토공)_요청_팻칭내역(진천)" xfId="1058"/>
    <cellStyle name="_인원계획표 _합정하도급요청(토공)_진짜진짜하도급" xfId="1059"/>
    <cellStyle name="_인원계획표 _합정하도급요청(토공)_진짜진짜하도급_(2004)선시행-구조물보수(요청-하도급)" xfId="1060"/>
    <cellStyle name="_인원계획표 _합정하도급요청(토공)_진짜진짜하도급_04-보령설계" xfId="1061"/>
    <cellStyle name="_인원계획표 _합정하도급요청(토공)_진짜진짜하도급_04-보령설계_04-보령설계" xfId="1062"/>
    <cellStyle name="_인원계획표 _합정하도급요청(토공)_진짜진짜하도급_본부팀견적현황" xfId="1063"/>
    <cellStyle name="_인원계획표 _합정하도급요청(토공)_진짜진짜하도급_팻칭내역(진천)" xfId="1064"/>
    <cellStyle name="_인원계획표 _합정하도급요청(토공)_팻칭내역(진천)" xfId="1065"/>
    <cellStyle name="_인원계획표 _합정하도급요청(토공)_포장하도급승인" xfId="1066"/>
    <cellStyle name="_인원계획표 _합정하도급요청(토공)_하도급팀별분개" xfId="1067"/>
    <cellStyle name="_입찰표지 " xfId="1068"/>
    <cellStyle name="_입찰표지 _(2003)1차실행안(4팀)" xfId="1069"/>
    <cellStyle name="_입찰표지 _(2003)하도급발주요청(2차-영동)" xfId="1070"/>
    <cellStyle name="_입찰표지 _(2003-영동)하도급(2003_04_30)" xfId="1071"/>
    <cellStyle name="_입찰표지 _(2003-영동)하도급(2003_04_30)_(2003-영동)하도급(2003_04_30)" xfId="1072"/>
    <cellStyle name="_입찰표지 _(2004)선시행-구조물보수(요청-하도급)" xfId="1073"/>
    <cellStyle name="_입찰표지 _(가)실행" xfId="1074"/>
    <cellStyle name="_입찰표지 _(가)실행_(2004)선시행-구조물보수(요청-하도급)" xfId="1075"/>
    <cellStyle name="_입찰표지 _(가)실행_04-보령설계" xfId="1076"/>
    <cellStyle name="_입찰표지 _(가)실행_04-보령설계_04-보령설계" xfId="1077"/>
    <cellStyle name="_입찰표지 _(가)실행_본부팀견적현황" xfId="1078"/>
    <cellStyle name="_입찰표지 _(가)실행_진짜하도급(토공)" xfId="1079"/>
    <cellStyle name="_입찰표지 _(가)실행_진짜하도급(토공)_(2004)선시행-구조물보수(요청-하도급)" xfId="1080"/>
    <cellStyle name="_입찰표지 _(가)실행_진짜하도급(토공)_04-보령설계" xfId="1081"/>
    <cellStyle name="_입찰표지 _(가)실행_진짜하도급(토공)_04-보령설계_04-보령설계" xfId="1082"/>
    <cellStyle name="_입찰표지 _(가)실행_진짜하도급(토공)_검토" xfId="1083"/>
    <cellStyle name="_입찰표지 _(가)실행_진짜하도급(토공)_검토_(2004)선시행-구조물보수(요청-하도급)" xfId="1084"/>
    <cellStyle name="_입찰표지 _(가)실행_진짜하도급(토공)_검토_04-보령설계" xfId="1085"/>
    <cellStyle name="_입찰표지 _(가)실행_진짜하도급(토공)_검토_04-보령설계_04-보령설계" xfId="1086"/>
    <cellStyle name="_입찰표지 _(가)실행_진짜하도급(토공)_검토_팻칭내역(진천)" xfId="1087"/>
    <cellStyle name="_입찰표지 _(가)실행_진짜하도급(토공)_계약내용" xfId="1088"/>
    <cellStyle name="_입찰표지 _(가)실행_진짜하도급(토공)_본부팀견적현황" xfId="1089"/>
    <cellStyle name="_입찰표지 _(가)실행_진짜하도급(토공)_사본 - 중부유지보수실행,하도급품의(강교자재비제외)" xfId="1090"/>
    <cellStyle name="_입찰표지 _(가)실행_진짜하도급(토공)_요청" xfId="1091"/>
    <cellStyle name="_입찰표지 _(가)실행_진짜하도급(토공)_요청_(2004)선시행-구조물보수(요청-하도급)" xfId="1092"/>
    <cellStyle name="_입찰표지 _(가)실행_진짜하도급(토공)_요청_04-보령설계" xfId="1093"/>
    <cellStyle name="_입찰표지 _(가)실행_진짜하도급(토공)_요청_04-보령설계_04-보령설계" xfId="1094"/>
    <cellStyle name="_입찰표지 _(가)실행_진짜하도급(토공)_요청_팻칭내역(진천)" xfId="1095"/>
    <cellStyle name="_입찰표지 _(가)실행_진짜하도급(토공)_진짜진짜하도급" xfId="1096"/>
    <cellStyle name="_입찰표지 _(가)실행_진짜하도급(토공)_진짜진짜하도급_(2004)선시행-구조물보수(요청-하도급)" xfId="1097"/>
    <cellStyle name="_입찰표지 _(가)실행_진짜하도급(토공)_진짜진짜하도급_04-보령설계" xfId="1098"/>
    <cellStyle name="_입찰표지 _(가)실행_진짜하도급(토공)_진짜진짜하도급_04-보령설계_04-보령설계" xfId="1099"/>
    <cellStyle name="_입찰표지 _(가)실행_진짜하도급(토공)_진짜진짜하도급_본부팀견적현황" xfId="1100"/>
    <cellStyle name="_입찰표지 _(가)실행_진짜하도급(토공)_진짜진짜하도급_팻칭내역(진천)" xfId="1101"/>
    <cellStyle name="_입찰표지 _(가)실행_진짜하도급(토공)_팻칭내역(진천)" xfId="1102"/>
    <cellStyle name="_입찰표지 _(가)실행_진짜하도급(토공)_포장하도급승인" xfId="1103"/>
    <cellStyle name="_입찰표지 _(가)실행_진짜하도급(토공)_하도급팀별분개" xfId="1104"/>
    <cellStyle name="_입찰표지 _(가)실행_팻칭내역(진천)" xfId="1105"/>
    <cellStyle name="_입찰표지 _(가)실행_합정하도급요청(토공)" xfId="1106"/>
    <cellStyle name="_입찰표지 _(가)실행_합정하도급요청(토공)_(2004)선시행-구조물보수(요청-하도급)" xfId="1107"/>
    <cellStyle name="_입찰표지 _(가)실행_합정하도급요청(토공)_04-보령설계" xfId="1108"/>
    <cellStyle name="_입찰표지 _(가)실행_합정하도급요청(토공)_04-보령설계_04-보령설계" xfId="1109"/>
    <cellStyle name="_입찰표지 _(가)실행_합정하도급요청(토공)_검토" xfId="1110"/>
    <cellStyle name="_입찰표지 _(가)실행_합정하도급요청(토공)_검토_(2004)선시행-구조물보수(요청-하도급)" xfId="1111"/>
    <cellStyle name="_입찰표지 _(가)실행_합정하도급요청(토공)_검토_04-보령설계" xfId="1112"/>
    <cellStyle name="_입찰표지 _(가)실행_합정하도급요청(토공)_검토_04-보령설계_04-보령설계" xfId="1113"/>
    <cellStyle name="_입찰표지 _(가)실행_합정하도급요청(토공)_검토_팻칭내역(진천)" xfId="1114"/>
    <cellStyle name="_입찰표지 _(가)실행_합정하도급요청(토공)_계약내용" xfId="1115"/>
    <cellStyle name="_입찰표지 _(가)실행_합정하도급요청(토공)_본부팀견적현황" xfId="1116"/>
    <cellStyle name="_입찰표지 _(가)실행_합정하도급요청(토공)_사본 - 중부유지보수실행,하도급품의(강교자재비제외)" xfId="1117"/>
    <cellStyle name="_입찰표지 _(가)실행_합정하도급요청(토공)_요청" xfId="1118"/>
    <cellStyle name="_입찰표지 _(가)실행_합정하도급요청(토공)_요청_(2004)선시행-구조물보수(요청-하도급)" xfId="1119"/>
    <cellStyle name="_입찰표지 _(가)실행_합정하도급요청(토공)_요청_04-보령설계" xfId="1120"/>
    <cellStyle name="_입찰표지 _(가)실행_합정하도급요청(토공)_요청_04-보령설계_04-보령설계" xfId="1121"/>
    <cellStyle name="_입찰표지 _(가)실행_합정하도급요청(토공)_요청_팻칭내역(진천)" xfId="1122"/>
    <cellStyle name="_입찰표지 _(가)실행_합정하도급요청(토공)_진짜진짜하도급" xfId="1123"/>
    <cellStyle name="_입찰표지 _(가)실행_합정하도급요청(토공)_진짜진짜하도급_(2004)선시행-구조물보수(요청-하도급)" xfId="1124"/>
    <cellStyle name="_입찰표지 _(가)실행_합정하도급요청(토공)_진짜진짜하도급_04-보령설계" xfId="1125"/>
    <cellStyle name="_입찰표지 _(가)실행_합정하도급요청(토공)_진짜진짜하도급_04-보령설계_04-보령설계" xfId="1126"/>
    <cellStyle name="_입찰표지 _(가)실행_합정하도급요청(토공)_진짜진짜하도급_본부팀견적현황" xfId="1127"/>
    <cellStyle name="_입찰표지 _(가)실행_합정하도급요청(토공)_진짜진짜하도급_팻칭내역(진천)" xfId="1128"/>
    <cellStyle name="_입찰표지 _(가)실행_합정하도급요청(토공)_팻칭내역(진천)" xfId="1129"/>
    <cellStyle name="_입찰표지 _(가)실행_합정하도급요청(토공)_포장하도급승인" xfId="1130"/>
    <cellStyle name="_입찰표지 _(가)실행_합정하도급요청(토공)_하도급팀별분개" xfId="1131"/>
    <cellStyle name="_입찰표지 _'03충청차선도색하도(계약의뢰→관리부)" xfId="1132"/>
    <cellStyle name="_입찰표지 _04-보령설계" xfId="1133"/>
    <cellStyle name="_입찰표지 _04-보령설계_04-보령설계" xfId="1134"/>
    <cellStyle name="_입찰표지 _2003년 논산,무주하도급(도급가)건" xfId="1135"/>
    <cellStyle name="_입찰표지 _가실행(공설운동장)" xfId="1136"/>
    <cellStyle name="_입찰표지 _가실행(공설운동장)_(2004)선시행-구조물보수(요청-하도급)" xfId="1137"/>
    <cellStyle name="_입찰표지 _가실행(공설운동장)_04-보령설계" xfId="1138"/>
    <cellStyle name="_입찰표지 _가실행(공설운동장)_04-보령설계_04-보령설계" xfId="1139"/>
    <cellStyle name="_입찰표지 _가실행(공설운동장)_본부팀견적현황" xfId="1140"/>
    <cellStyle name="_입찰표지 _가실행(공설운동장)_진짜하도급(토공)" xfId="1141"/>
    <cellStyle name="_입찰표지 _가실행(공설운동장)_진짜하도급(토공)_(2004)선시행-구조물보수(요청-하도급)" xfId="1142"/>
    <cellStyle name="_입찰표지 _가실행(공설운동장)_진짜하도급(토공)_04-보령설계" xfId="1143"/>
    <cellStyle name="_입찰표지 _가실행(공설운동장)_진짜하도급(토공)_04-보령설계_04-보령설계" xfId="1144"/>
    <cellStyle name="_입찰표지 _가실행(공설운동장)_진짜하도급(토공)_검토" xfId="1145"/>
    <cellStyle name="_입찰표지 _가실행(공설운동장)_진짜하도급(토공)_검토_(2004)선시행-구조물보수(요청-하도급)" xfId="1146"/>
    <cellStyle name="_입찰표지 _가실행(공설운동장)_진짜하도급(토공)_검토_04-보령설계" xfId="1147"/>
    <cellStyle name="_입찰표지 _가실행(공설운동장)_진짜하도급(토공)_검토_04-보령설계_04-보령설계" xfId="1148"/>
    <cellStyle name="_입찰표지 _가실행(공설운동장)_진짜하도급(토공)_검토_팻칭내역(진천)" xfId="1149"/>
    <cellStyle name="_입찰표지 _가실행(공설운동장)_진짜하도급(토공)_계약내용" xfId="1150"/>
    <cellStyle name="_입찰표지 _가실행(공설운동장)_진짜하도급(토공)_본부팀견적현황" xfId="1151"/>
    <cellStyle name="_입찰표지 _가실행(공설운동장)_진짜하도급(토공)_사본 - 중부유지보수실행,하도급품의(강교자재비제외)" xfId="1152"/>
    <cellStyle name="_입찰표지 _가실행(공설운동장)_진짜하도급(토공)_요청" xfId="1153"/>
    <cellStyle name="_입찰표지 _가실행(공설운동장)_진짜하도급(토공)_요청_(2004)선시행-구조물보수(요청-하도급)" xfId="1154"/>
    <cellStyle name="_입찰표지 _가실행(공설운동장)_진짜하도급(토공)_요청_04-보령설계" xfId="1155"/>
    <cellStyle name="_입찰표지 _가실행(공설운동장)_진짜하도급(토공)_요청_04-보령설계_04-보령설계" xfId="1156"/>
    <cellStyle name="_입찰표지 _가실행(공설운동장)_진짜하도급(토공)_요청_팻칭내역(진천)" xfId="1157"/>
    <cellStyle name="_입찰표지 _가실행(공설운동장)_진짜하도급(토공)_진짜진짜하도급" xfId="1158"/>
    <cellStyle name="_입찰표지 _가실행(공설운동장)_진짜하도급(토공)_진짜진짜하도급_(2004)선시행-구조물보수(요청-하도급)" xfId="1159"/>
    <cellStyle name="_입찰표지 _가실행(공설운동장)_진짜하도급(토공)_진짜진짜하도급_04-보령설계" xfId="1160"/>
    <cellStyle name="_입찰표지 _가실행(공설운동장)_진짜하도급(토공)_진짜진짜하도급_04-보령설계_04-보령설계" xfId="1161"/>
    <cellStyle name="_입찰표지 _가실행(공설운동장)_진짜하도급(토공)_진짜진짜하도급_본부팀견적현황" xfId="1162"/>
    <cellStyle name="_입찰표지 _가실행(공설운동장)_진짜하도급(토공)_진짜진짜하도급_팻칭내역(진천)" xfId="1163"/>
    <cellStyle name="_입찰표지 _가실행(공설운동장)_진짜하도급(토공)_팻칭내역(진천)" xfId="1164"/>
    <cellStyle name="_입찰표지 _가실행(공설운동장)_진짜하도급(토공)_포장하도급승인" xfId="1165"/>
    <cellStyle name="_입찰표지 _가실행(공설운동장)_진짜하도급(토공)_하도급팀별분개" xfId="1166"/>
    <cellStyle name="_입찰표지 _가실행(공설운동장)_팻칭내역(진천)" xfId="1167"/>
    <cellStyle name="_입찰표지 _가실행(공설운동장)_합정하도급요청(토공)" xfId="1168"/>
    <cellStyle name="_입찰표지 _가실행(공설운동장)_합정하도급요청(토공)_(2004)선시행-구조물보수(요청-하도급)" xfId="1169"/>
    <cellStyle name="_입찰표지 _가실행(공설운동장)_합정하도급요청(토공)_04-보령설계" xfId="1170"/>
    <cellStyle name="_입찰표지 _가실행(공설운동장)_합정하도급요청(토공)_04-보령설계_04-보령설계" xfId="1171"/>
    <cellStyle name="_입찰표지 _가실행(공설운동장)_합정하도급요청(토공)_검토" xfId="1172"/>
    <cellStyle name="_입찰표지 _가실행(공설운동장)_합정하도급요청(토공)_검토_(2004)선시행-구조물보수(요청-하도급)" xfId="1173"/>
    <cellStyle name="_입찰표지 _가실행(공설운동장)_합정하도급요청(토공)_검토_04-보령설계" xfId="1174"/>
    <cellStyle name="_입찰표지 _가실행(공설운동장)_합정하도급요청(토공)_검토_04-보령설계_04-보령설계" xfId="1175"/>
    <cellStyle name="_입찰표지 _가실행(공설운동장)_합정하도급요청(토공)_검토_팻칭내역(진천)" xfId="1176"/>
    <cellStyle name="_입찰표지 _가실행(공설운동장)_합정하도급요청(토공)_계약내용" xfId="1177"/>
    <cellStyle name="_입찰표지 _가실행(공설운동장)_합정하도급요청(토공)_본부팀견적현황" xfId="1178"/>
    <cellStyle name="_입찰표지 _가실행(공설운동장)_합정하도급요청(토공)_사본 - 중부유지보수실행,하도급품의(강교자재비제외)" xfId="1179"/>
    <cellStyle name="_입찰표지 _가실행(공설운동장)_합정하도급요청(토공)_요청" xfId="1180"/>
    <cellStyle name="_입찰표지 _가실행(공설운동장)_합정하도급요청(토공)_요청_(2004)선시행-구조물보수(요청-하도급)" xfId="1181"/>
    <cellStyle name="_입찰표지 _가실행(공설운동장)_합정하도급요청(토공)_요청_04-보령설계" xfId="1182"/>
    <cellStyle name="_입찰표지 _가실행(공설운동장)_합정하도급요청(토공)_요청_04-보령설계_04-보령설계" xfId="1183"/>
    <cellStyle name="_입찰표지 _가실행(공설운동장)_합정하도급요청(토공)_요청_팻칭내역(진천)" xfId="1184"/>
    <cellStyle name="_입찰표지 _가실행(공설운동장)_합정하도급요청(토공)_진짜진짜하도급" xfId="1185"/>
    <cellStyle name="_입찰표지 _가실행(공설운동장)_합정하도급요청(토공)_진짜진짜하도급_(2004)선시행-구조물보수(요청-하도급)" xfId="1186"/>
    <cellStyle name="_입찰표지 _가실행(공설운동장)_합정하도급요청(토공)_진짜진짜하도급_04-보령설계" xfId="1187"/>
    <cellStyle name="_입찰표지 _가실행(공설운동장)_합정하도급요청(토공)_진짜진짜하도급_04-보령설계_04-보령설계" xfId="1188"/>
    <cellStyle name="_입찰표지 _가실행(공설운동장)_합정하도급요청(토공)_진짜진짜하도급_본부팀견적현황" xfId="1189"/>
    <cellStyle name="_입찰표지 _가실행(공설운동장)_합정하도급요청(토공)_진짜진짜하도급_팻칭내역(진천)" xfId="1190"/>
    <cellStyle name="_입찰표지 _가실행(공설운동장)_합정하도급요청(토공)_팻칭내역(진천)" xfId="1191"/>
    <cellStyle name="_입찰표지 _가실행(공설운동장)_합정하도급요청(토공)_포장하도급승인" xfId="1192"/>
    <cellStyle name="_입찰표지 _가실행(공설운동장)_합정하도급요청(토공)_하도급팀별분개" xfId="1193"/>
    <cellStyle name="_입찰표지 _가실행(송탄IC)" xfId="1194"/>
    <cellStyle name="_입찰표지 _가실행(송탄IC)_(2004)선시행-구조물보수(요청-하도급)" xfId="1195"/>
    <cellStyle name="_입찰표지 _가실행(송탄IC)_04-보령설계" xfId="1196"/>
    <cellStyle name="_입찰표지 _가실행(송탄IC)_04-보령설계_04-보령설계" xfId="1197"/>
    <cellStyle name="_입찰표지 _가실행(송탄IC)_본부팀견적현황" xfId="1198"/>
    <cellStyle name="_입찰표지 _가실행(송탄IC)_진짜하도급(토공)" xfId="1199"/>
    <cellStyle name="_입찰표지 _가실행(송탄IC)_진짜하도급(토공)_(2004)선시행-구조물보수(요청-하도급)" xfId="1200"/>
    <cellStyle name="_입찰표지 _가실행(송탄IC)_진짜하도급(토공)_04-보령설계" xfId="1201"/>
    <cellStyle name="_입찰표지 _가실행(송탄IC)_진짜하도급(토공)_04-보령설계_04-보령설계" xfId="1202"/>
    <cellStyle name="_입찰표지 _가실행(송탄IC)_진짜하도급(토공)_검토" xfId="1203"/>
    <cellStyle name="_입찰표지 _가실행(송탄IC)_진짜하도급(토공)_검토_(2004)선시행-구조물보수(요청-하도급)" xfId="1204"/>
    <cellStyle name="_입찰표지 _가실행(송탄IC)_진짜하도급(토공)_검토_04-보령설계" xfId="1205"/>
    <cellStyle name="_입찰표지 _가실행(송탄IC)_진짜하도급(토공)_검토_04-보령설계_04-보령설계" xfId="1206"/>
    <cellStyle name="_입찰표지 _가실행(송탄IC)_진짜하도급(토공)_검토_팻칭내역(진천)" xfId="1207"/>
    <cellStyle name="_입찰표지 _가실행(송탄IC)_진짜하도급(토공)_계약내용" xfId="1208"/>
    <cellStyle name="_입찰표지 _가실행(송탄IC)_진짜하도급(토공)_본부팀견적현황" xfId="1209"/>
    <cellStyle name="_입찰표지 _가실행(송탄IC)_진짜하도급(토공)_사본 - 중부유지보수실행,하도급품의(강교자재비제외)" xfId="1210"/>
    <cellStyle name="_입찰표지 _가실행(송탄IC)_진짜하도급(토공)_요청" xfId="1211"/>
    <cellStyle name="_입찰표지 _가실행(송탄IC)_진짜하도급(토공)_요청_(2004)선시행-구조물보수(요청-하도급)" xfId="1212"/>
    <cellStyle name="_입찰표지 _가실행(송탄IC)_진짜하도급(토공)_요청_04-보령설계" xfId="1213"/>
    <cellStyle name="_입찰표지 _가실행(송탄IC)_진짜하도급(토공)_요청_04-보령설계_04-보령설계" xfId="1214"/>
    <cellStyle name="_입찰표지 _가실행(송탄IC)_진짜하도급(토공)_요청_팻칭내역(진천)" xfId="1215"/>
    <cellStyle name="_입찰표지 _가실행(송탄IC)_진짜하도급(토공)_진짜진짜하도급" xfId="1216"/>
    <cellStyle name="_입찰표지 _가실행(송탄IC)_진짜하도급(토공)_진짜진짜하도급_(2004)선시행-구조물보수(요청-하도급)" xfId="1217"/>
    <cellStyle name="_입찰표지 _가실행(송탄IC)_진짜하도급(토공)_진짜진짜하도급_04-보령설계" xfId="1218"/>
    <cellStyle name="_입찰표지 _가실행(송탄IC)_진짜하도급(토공)_진짜진짜하도급_04-보령설계_04-보령설계" xfId="1219"/>
    <cellStyle name="_입찰표지 _가실행(송탄IC)_진짜하도급(토공)_진짜진짜하도급_본부팀견적현황" xfId="1220"/>
    <cellStyle name="_입찰표지 _가실행(송탄IC)_진짜하도급(토공)_진짜진짜하도급_팻칭내역(진천)" xfId="1221"/>
    <cellStyle name="_입찰표지 _가실행(송탄IC)_진짜하도급(토공)_팻칭내역(진천)" xfId="1222"/>
    <cellStyle name="_입찰표지 _가실행(송탄IC)_진짜하도급(토공)_포장하도급승인" xfId="1223"/>
    <cellStyle name="_입찰표지 _가실행(송탄IC)_진짜하도급(토공)_하도급팀별분개" xfId="1224"/>
    <cellStyle name="_입찰표지 _가실행(송탄IC)_팻칭내역(진천)" xfId="1225"/>
    <cellStyle name="_입찰표지 _가실행(송탄IC)_합정하도급요청(토공)" xfId="1226"/>
    <cellStyle name="_입찰표지 _가실행(송탄IC)_합정하도급요청(토공)_(2004)선시행-구조물보수(요청-하도급)" xfId="1227"/>
    <cellStyle name="_입찰표지 _가실행(송탄IC)_합정하도급요청(토공)_04-보령설계" xfId="1228"/>
    <cellStyle name="_입찰표지 _가실행(송탄IC)_합정하도급요청(토공)_04-보령설계_04-보령설계" xfId="1229"/>
    <cellStyle name="_입찰표지 _가실행(송탄IC)_합정하도급요청(토공)_검토" xfId="1230"/>
    <cellStyle name="_입찰표지 _가실행(송탄IC)_합정하도급요청(토공)_검토_(2004)선시행-구조물보수(요청-하도급)" xfId="1231"/>
    <cellStyle name="_입찰표지 _가실행(송탄IC)_합정하도급요청(토공)_검토_04-보령설계" xfId="1232"/>
    <cellStyle name="_입찰표지 _가실행(송탄IC)_합정하도급요청(토공)_검토_04-보령설계_04-보령설계" xfId="1233"/>
    <cellStyle name="_입찰표지 _가실행(송탄IC)_합정하도급요청(토공)_검토_팻칭내역(진천)" xfId="1234"/>
    <cellStyle name="_입찰표지 _가실행(송탄IC)_합정하도급요청(토공)_계약내용" xfId="1235"/>
    <cellStyle name="_입찰표지 _가실행(송탄IC)_합정하도급요청(토공)_본부팀견적현황" xfId="1236"/>
    <cellStyle name="_입찰표지 _가실행(송탄IC)_합정하도급요청(토공)_사본 - 중부유지보수실행,하도급품의(강교자재비제외)" xfId="1237"/>
    <cellStyle name="_입찰표지 _가실행(송탄IC)_합정하도급요청(토공)_요청" xfId="1238"/>
    <cellStyle name="_입찰표지 _가실행(송탄IC)_합정하도급요청(토공)_요청_(2004)선시행-구조물보수(요청-하도급)" xfId="1239"/>
    <cellStyle name="_입찰표지 _가실행(송탄IC)_합정하도급요청(토공)_요청_04-보령설계" xfId="1240"/>
    <cellStyle name="_입찰표지 _가실행(송탄IC)_합정하도급요청(토공)_요청_04-보령설계_04-보령설계" xfId="1241"/>
    <cellStyle name="_입찰표지 _가실행(송탄IC)_합정하도급요청(토공)_요청_팻칭내역(진천)" xfId="1242"/>
    <cellStyle name="_입찰표지 _가실행(송탄IC)_합정하도급요청(토공)_진짜진짜하도급" xfId="1243"/>
    <cellStyle name="_입찰표지 _가실행(송탄IC)_합정하도급요청(토공)_진짜진짜하도급_(2004)선시행-구조물보수(요청-하도급)" xfId="1244"/>
    <cellStyle name="_입찰표지 _가실행(송탄IC)_합정하도급요청(토공)_진짜진짜하도급_04-보령설계" xfId="1245"/>
    <cellStyle name="_입찰표지 _가실행(송탄IC)_합정하도급요청(토공)_진짜진짜하도급_04-보령설계_04-보령설계" xfId="1246"/>
    <cellStyle name="_입찰표지 _가실행(송탄IC)_합정하도급요청(토공)_진짜진짜하도급_본부팀견적현황" xfId="1247"/>
    <cellStyle name="_입찰표지 _가실행(송탄IC)_합정하도급요청(토공)_진짜진짜하도급_팻칭내역(진천)" xfId="1248"/>
    <cellStyle name="_입찰표지 _가실행(송탄IC)_합정하도급요청(토공)_팻칭내역(진천)" xfId="1249"/>
    <cellStyle name="_입찰표지 _가실행(송탄IC)_합정하도급요청(토공)_포장하도급승인" xfId="1250"/>
    <cellStyle name="_입찰표지 _가실행(송탄IC)_합정하도급요청(토공)_하도급팀별분개" xfId="1251"/>
    <cellStyle name="_입찰표지 _당진,보령,하도급계획안(5.9일)" xfId="1252"/>
    <cellStyle name="_입찰표지 _본부팀견적현황" xfId="1253"/>
    <cellStyle name="_입찰표지 _중동성황(가)실행" xfId="1254"/>
    <cellStyle name="_입찰표지 _중동성황(가)실행_(2004)선시행-구조물보수(요청-하도급)" xfId="1255"/>
    <cellStyle name="_입찰표지 _중동성황(가)실행_04-보령설계" xfId="1256"/>
    <cellStyle name="_입찰표지 _중동성황(가)실행_04-보령설계_04-보령설계" xfId="1257"/>
    <cellStyle name="_입찰표지 _중동성황(가)실행_본부팀견적현황" xfId="1258"/>
    <cellStyle name="_입찰표지 _중동성황(가)실행_진짜하도급(토공)" xfId="1259"/>
    <cellStyle name="_입찰표지 _중동성황(가)실행_진짜하도급(토공)_(2004)선시행-구조물보수(요청-하도급)" xfId="1260"/>
    <cellStyle name="_입찰표지 _중동성황(가)실행_진짜하도급(토공)_04-보령설계" xfId="1261"/>
    <cellStyle name="_입찰표지 _중동성황(가)실행_진짜하도급(토공)_04-보령설계_04-보령설계" xfId="1262"/>
    <cellStyle name="_입찰표지 _중동성황(가)실행_진짜하도급(토공)_검토" xfId="1263"/>
    <cellStyle name="_입찰표지 _중동성황(가)실행_진짜하도급(토공)_검토_(2004)선시행-구조물보수(요청-하도급)" xfId="1264"/>
    <cellStyle name="_입찰표지 _중동성황(가)실행_진짜하도급(토공)_검토_04-보령설계" xfId="1265"/>
    <cellStyle name="_입찰표지 _중동성황(가)실행_진짜하도급(토공)_검토_04-보령설계_04-보령설계" xfId="1266"/>
    <cellStyle name="_입찰표지 _중동성황(가)실행_진짜하도급(토공)_검토_팻칭내역(진천)" xfId="1267"/>
    <cellStyle name="_입찰표지 _중동성황(가)실행_진짜하도급(토공)_계약내용" xfId="1268"/>
    <cellStyle name="_입찰표지 _중동성황(가)실행_진짜하도급(토공)_본부팀견적현황" xfId="1269"/>
    <cellStyle name="_입찰표지 _중동성황(가)실행_진짜하도급(토공)_사본 - 중부유지보수실행,하도급품의(강교자재비제외)" xfId="1270"/>
    <cellStyle name="_입찰표지 _중동성황(가)실행_진짜하도급(토공)_요청" xfId="1271"/>
    <cellStyle name="_입찰표지 _중동성황(가)실행_진짜하도급(토공)_요청_(2004)선시행-구조물보수(요청-하도급)" xfId="1272"/>
    <cellStyle name="_입찰표지 _중동성황(가)실행_진짜하도급(토공)_요청_04-보령설계" xfId="1273"/>
    <cellStyle name="_입찰표지 _중동성황(가)실행_진짜하도급(토공)_요청_04-보령설계_04-보령설계" xfId="1274"/>
    <cellStyle name="_입찰표지 _중동성황(가)실행_진짜하도급(토공)_요청_팻칭내역(진천)" xfId="1275"/>
    <cellStyle name="_입찰표지 _중동성황(가)실행_진짜하도급(토공)_진짜진짜하도급" xfId="1276"/>
    <cellStyle name="_입찰표지 _중동성황(가)실행_진짜하도급(토공)_진짜진짜하도급_(2004)선시행-구조물보수(요청-하도급)" xfId="1277"/>
    <cellStyle name="_입찰표지 _중동성황(가)실행_진짜하도급(토공)_진짜진짜하도급_04-보령설계" xfId="1278"/>
    <cellStyle name="_입찰표지 _중동성황(가)실행_진짜하도급(토공)_진짜진짜하도급_04-보령설계_04-보령설계" xfId="1279"/>
    <cellStyle name="_입찰표지 _중동성황(가)실행_진짜하도급(토공)_진짜진짜하도급_본부팀견적현황" xfId="1280"/>
    <cellStyle name="_입찰표지 _중동성황(가)실행_진짜하도급(토공)_진짜진짜하도급_팻칭내역(진천)" xfId="1281"/>
    <cellStyle name="_입찰표지 _중동성황(가)실행_진짜하도급(토공)_팻칭내역(진천)" xfId="1282"/>
    <cellStyle name="_입찰표지 _중동성황(가)실행_진짜하도급(토공)_포장하도급승인" xfId="1283"/>
    <cellStyle name="_입찰표지 _중동성황(가)실행_진짜하도급(토공)_하도급팀별분개" xfId="1284"/>
    <cellStyle name="_입찰표지 _중동성황(가)실행_팻칭내역(진천)" xfId="1285"/>
    <cellStyle name="_입찰표지 _중동성황(가)실행_합정하도급요청(토공)" xfId="1286"/>
    <cellStyle name="_입찰표지 _중동성황(가)실행_합정하도급요청(토공)_(2004)선시행-구조물보수(요청-하도급)" xfId="1287"/>
    <cellStyle name="_입찰표지 _중동성황(가)실행_합정하도급요청(토공)_04-보령설계" xfId="1288"/>
    <cellStyle name="_입찰표지 _중동성황(가)실행_합정하도급요청(토공)_04-보령설계_04-보령설계" xfId="1289"/>
    <cellStyle name="_입찰표지 _중동성황(가)실행_합정하도급요청(토공)_검토" xfId="1290"/>
    <cellStyle name="_입찰표지 _중동성황(가)실행_합정하도급요청(토공)_검토_(2004)선시행-구조물보수(요청-하도급)" xfId="1291"/>
    <cellStyle name="_입찰표지 _중동성황(가)실행_합정하도급요청(토공)_검토_04-보령설계" xfId="1292"/>
    <cellStyle name="_입찰표지 _중동성황(가)실행_합정하도급요청(토공)_검토_04-보령설계_04-보령설계" xfId="1293"/>
    <cellStyle name="_입찰표지 _중동성황(가)실행_합정하도급요청(토공)_검토_팻칭내역(진천)" xfId="1294"/>
    <cellStyle name="_입찰표지 _중동성황(가)실행_합정하도급요청(토공)_계약내용" xfId="1295"/>
    <cellStyle name="_입찰표지 _중동성황(가)실행_합정하도급요청(토공)_본부팀견적현황" xfId="1296"/>
    <cellStyle name="_입찰표지 _중동성황(가)실행_합정하도급요청(토공)_사본 - 중부유지보수실행,하도급품의(강교자재비제외)" xfId="1297"/>
    <cellStyle name="_입찰표지 _중동성황(가)실행_합정하도급요청(토공)_요청" xfId="1298"/>
    <cellStyle name="_입찰표지 _중동성황(가)실행_합정하도급요청(토공)_요청_(2004)선시행-구조물보수(요청-하도급)" xfId="1299"/>
    <cellStyle name="_입찰표지 _중동성황(가)실행_합정하도급요청(토공)_요청_04-보령설계" xfId="1300"/>
    <cellStyle name="_입찰표지 _중동성황(가)실행_합정하도급요청(토공)_요청_04-보령설계_04-보령설계" xfId="1301"/>
    <cellStyle name="_입찰표지 _중동성황(가)실행_합정하도급요청(토공)_요청_팻칭내역(진천)" xfId="1302"/>
    <cellStyle name="_입찰표지 _중동성황(가)실행_합정하도급요청(토공)_진짜진짜하도급" xfId="1303"/>
    <cellStyle name="_입찰표지 _중동성황(가)실행_합정하도급요청(토공)_진짜진짜하도급_(2004)선시행-구조물보수(요청-하도급)" xfId="1304"/>
    <cellStyle name="_입찰표지 _중동성황(가)실행_합정하도급요청(토공)_진짜진짜하도급_04-보령설계" xfId="1305"/>
    <cellStyle name="_입찰표지 _중동성황(가)실행_합정하도급요청(토공)_진짜진짜하도급_04-보령설계_04-보령설계" xfId="1306"/>
    <cellStyle name="_입찰표지 _중동성황(가)실행_합정하도급요청(토공)_진짜진짜하도급_본부팀견적현황" xfId="1307"/>
    <cellStyle name="_입찰표지 _중동성황(가)실행_합정하도급요청(토공)_진짜진짜하도급_팻칭내역(진천)" xfId="1308"/>
    <cellStyle name="_입찰표지 _중동성황(가)실행_합정하도급요청(토공)_팻칭내역(진천)" xfId="1309"/>
    <cellStyle name="_입찰표지 _중동성황(가)실행_합정하도급요청(토공)_포장하도급승인" xfId="1310"/>
    <cellStyle name="_입찰표지 _중동성황(가)실행_합정하도급요청(토공)_하도급팀별분개" xfId="1311"/>
    <cellStyle name="_입찰표지 _중동-성황투찰(new)(발주자변경)" xfId="1312"/>
    <cellStyle name="_입찰표지 _중동-성황투찰(new)(발주자변경)_(2004)선시행-구조물보수(요청-하도급)" xfId="1313"/>
    <cellStyle name="_입찰표지 _중동-성황투찰(new)(발주자변경)_04-보령설계" xfId="1314"/>
    <cellStyle name="_입찰표지 _중동-성황투찰(new)(발주자변경)_04-보령설계_04-보령설계" xfId="1315"/>
    <cellStyle name="_입찰표지 _중동-성황투찰(new)(발주자변경)_본부팀견적현황" xfId="1316"/>
    <cellStyle name="_입찰표지 _중동-성황투찰(new)(발주자변경)_진짜하도급(토공)" xfId="1317"/>
    <cellStyle name="_입찰표지 _중동-성황투찰(new)(발주자변경)_진짜하도급(토공)_(2004)선시행-구조물보수(요청-하도급)" xfId="1318"/>
    <cellStyle name="_입찰표지 _중동-성황투찰(new)(발주자변경)_진짜하도급(토공)_04-보령설계" xfId="1319"/>
    <cellStyle name="_입찰표지 _중동-성황투찰(new)(발주자변경)_진짜하도급(토공)_04-보령설계_04-보령설계" xfId="1320"/>
    <cellStyle name="_입찰표지 _중동-성황투찰(new)(발주자변경)_진짜하도급(토공)_검토" xfId="1321"/>
    <cellStyle name="_입찰표지 _중동-성황투찰(new)(발주자변경)_진짜하도급(토공)_검토_(2004)선시행-구조물보수(요청-하도급)" xfId="1322"/>
    <cellStyle name="_입찰표지 _중동-성황투찰(new)(발주자변경)_진짜하도급(토공)_검토_04-보령설계" xfId="1323"/>
    <cellStyle name="_입찰표지 _중동-성황투찰(new)(발주자변경)_진짜하도급(토공)_검토_04-보령설계_04-보령설계" xfId="1324"/>
    <cellStyle name="_입찰표지 _중동-성황투찰(new)(발주자변경)_진짜하도급(토공)_검토_팻칭내역(진천)" xfId="1325"/>
    <cellStyle name="_입찰표지 _중동-성황투찰(new)(발주자변경)_진짜하도급(토공)_계약내용" xfId="1326"/>
    <cellStyle name="_입찰표지 _중동-성황투찰(new)(발주자변경)_진짜하도급(토공)_본부팀견적현황" xfId="1327"/>
    <cellStyle name="_입찰표지 _중동-성황투찰(new)(발주자변경)_진짜하도급(토공)_사본 - 중부유지보수실행,하도급품의(강교자재비제외)" xfId="1328"/>
    <cellStyle name="_입찰표지 _중동-성황투찰(new)(발주자변경)_진짜하도급(토공)_요청" xfId="1329"/>
    <cellStyle name="_입찰표지 _중동-성황투찰(new)(발주자변경)_진짜하도급(토공)_요청_(2004)선시행-구조물보수(요청-하도급)" xfId="1330"/>
    <cellStyle name="_입찰표지 _중동-성황투찰(new)(발주자변경)_진짜하도급(토공)_요청_04-보령설계" xfId="1331"/>
    <cellStyle name="_입찰표지 _중동-성황투찰(new)(발주자변경)_진짜하도급(토공)_요청_04-보령설계_04-보령설계" xfId="1332"/>
    <cellStyle name="_입찰표지 _중동-성황투찰(new)(발주자변경)_진짜하도급(토공)_요청_팻칭내역(진천)" xfId="1333"/>
    <cellStyle name="_입찰표지 _중동-성황투찰(new)(발주자변경)_진짜하도급(토공)_진짜진짜하도급" xfId="1334"/>
    <cellStyle name="_입찰표지 _중동-성황투찰(new)(발주자변경)_진짜하도급(토공)_진짜진짜하도급_(2004)선시행-구조물보수(요청-하도급)" xfId="1335"/>
    <cellStyle name="_입찰표지 _중동-성황투찰(new)(발주자변경)_진짜하도급(토공)_진짜진짜하도급_04-보령설계" xfId="1336"/>
    <cellStyle name="_입찰표지 _중동-성황투찰(new)(발주자변경)_진짜하도급(토공)_진짜진짜하도급_04-보령설계_04-보령설계" xfId="1337"/>
    <cellStyle name="_입찰표지 _중동-성황투찰(new)(발주자변경)_진짜하도급(토공)_진짜진짜하도급_본부팀견적현황" xfId="1338"/>
    <cellStyle name="_입찰표지 _중동-성황투찰(new)(발주자변경)_진짜하도급(토공)_진짜진짜하도급_팻칭내역(진천)" xfId="1339"/>
    <cellStyle name="_입찰표지 _중동-성황투찰(new)(발주자변경)_진짜하도급(토공)_팻칭내역(진천)" xfId="1340"/>
    <cellStyle name="_입찰표지 _중동-성황투찰(new)(발주자변경)_진짜하도급(토공)_포장하도급승인" xfId="1341"/>
    <cellStyle name="_입찰표지 _중동-성황투찰(new)(발주자변경)_진짜하도급(토공)_하도급팀별분개" xfId="1342"/>
    <cellStyle name="_입찰표지 _중동-성황투찰(new)(발주자변경)_팻칭내역(진천)" xfId="1343"/>
    <cellStyle name="_입찰표지 _중동-성황투찰(new)(발주자변경)_합정하도급요청(토공)" xfId="1344"/>
    <cellStyle name="_입찰표지 _중동-성황투찰(new)(발주자변경)_합정하도급요청(토공)_(2004)선시행-구조물보수(요청-하도급)" xfId="1345"/>
    <cellStyle name="_입찰표지 _중동-성황투찰(new)(발주자변경)_합정하도급요청(토공)_04-보령설계" xfId="1346"/>
    <cellStyle name="_입찰표지 _중동-성황투찰(new)(발주자변경)_합정하도급요청(토공)_04-보령설계_04-보령설계" xfId="1347"/>
    <cellStyle name="_입찰표지 _중동-성황투찰(new)(발주자변경)_합정하도급요청(토공)_검토" xfId="1348"/>
    <cellStyle name="_입찰표지 _중동-성황투찰(new)(발주자변경)_합정하도급요청(토공)_검토_(2004)선시행-구조물보수(요청-하도급)" xfId="1349"/>
    <cellStyle name="_입찰표지 _중동-성황투찰(new)(발주자변경)_합정하도급요청(토공)_검토_04-보령설계" xfId="1350"/>
    <cellStyle name="_입찰표지 _중동-성황투찰(new)(발주자변경)_합정하도급요청(토공)_검토_04-보령설계_04-보령설계" xfId="1351"/>
    <cellStyle name="_입찰표지 _중동-성황투찰(new)(발주자변경)_합정하도급요청(토공)_검토_팻칭내역(진천)" xfId="1352"/>
    <cellStyle name="_입찰표지 _중동-성황투찰(new)(발주자변경)_합정하도급요청(토공)_계약내용" xfId="1353"/>
    <cellStyle name="_입찰표지 _중동-성황투찰(new)(발주자변경)_합정하도급요청(토공)_본부팀견적현황" xfId="1354"/>
    <cellStyle name="_입찰표지 _중동-성황투찰(new)(발주자변경)_합정하도급요청(토공)_사본 - 중부유지보수실행,하도급품의(강교자재비제외)" xfId="1355"/>
    <cellStyle name="_입찰표지 _중동-성황투찰(new)(발주자변경)_합정하도급요청(토공)_요청" xfId="1356"/>
    <cellStyle name="_입찰표지 _중동-성황투찰(new)(발주자변경)_합정하도급요청(토공)_요청_(2004)선시행-구조물보수(요청-하도급)" xfId="1357"/>
    <cellStyle name="_입찰표지 _중동-성황투찰(new)(발주자변경)_합정하도급요청(토공)_요청_04-보령설계" xfId="1358"/>
    <cellStyle name="_입찰표지 _중동-성황투찰(new)(발주자변경)_합정하도급요청(토공)_요청_04-보령설계_04-보령설계" xfId="1359"/>
    <cellStyle name="_입찰표지 _중동-성황투찰(new)(발주자변경)_합정하도급요청(토공)_요청_팻칭내역(진천)" xfId="1360"/>
    <cellStyle name="_입찰표지 _중동-성황투찰(new)(발주자변경)_합정하도급요청(토공)_진짜진짜하도급" xfId="1361"/>
    <cellStyle name="_입찰표지 _중동-성황투찰(new)(발주자변경)_합정하도급요청(토공)_진짜진짜하도급_(2004)선시행-구조물보수(요청-하도급)" xfId="1362"/>
    <cellStyle name="_입찰표지 _중동-성황투찰(new)(발주자변경)_합정하도급요청(토공)_진짜진짜하도급_04-보령설계" xfId="1363"/>
    <cellStyle name="_입찰표지 _중동-성황투찰(new)(발주자변경)_합정하도급요청(토공)_진짜진짜하도급_04-보령설계_04-보령설계" xfId="1364"/>
    <cellStyle name="_입찰표지 _중동-성황투찰(new)(발주자변경)_합정하도급요청(토공)_진짜진짜하도급_본부팀견적현황" xfId="1365"/>
    <cellStyle name="_입찰표지 _중동-성황투찰(new)(발주자변경)_합정하도급요청(토공)_진짜진짜하도급_팻칭내역(진천)" xfId="1366"/>
    <cellStyle name="_입찰표지 _중동-성황투찰(new)(발주자변경)_합정하도급요청(토공)_팻칭내역(진천)" xfId="1367"/>
    <cellStyle name="_입찰표지 _중동-성황투찰(new)(발주자변경)_합정하도급요청(토공)_포장하도급승인" xfId="1368"/>
    <cellStyle name="_입찰표지 _중동-성황투찰(new)(발주자변경)_합정하도급요청(토공)_하도급팀별분개" xfId="1369"/>
    <cellStyle name="_입찰표지 _진짜하도급(토공)" xfId="1370"/>
    <cellStyle name="_입찰표지 _진짜하도급(토공)_(2004)선시행-구조물보수(요청-하도급)" xfId="1371"/>
    <cellStyle name="_입찰표지 _진짜하도급(토공)_04-보령설계" xfId="1372"/>
    <cellStyle name="_입찰표지 _진짜하도급(토공)_04-보령설계_04-보령설계" xfId="1373"/>
    <cellStyle name="_입찰표지 _진짜하도급(토공)_검토" xfId="1374"/>
    <cellStyle name="_입찰표지 _진짜하도급(토공)_검토_(2004)선시행-구조물보수(요청-하도급)" xfId="1375"/>
    <cellStyle name="_입찰표지 _진짜하도급(토공)_검토_04-보령설계" xfId="1376"/>
    <cellStyle name="_입찰표지 _진짜하도급(토공)_검토_04-보령설계_04-보령설계" xfId="1377"/>
    <cellStyle name="_입찰표지 _진짜하도급(토공)_검토_팻칭내역(진천)" xfId="1378"/>
    <cellStyle name="_입찰표지 _진짜하도급(토공)_계약내용" xfId="1379"/>
    <cellStyle name="_입찰표지 _진짜하도급(토공)_본부팀견적현황" xfId="1380"/>
    <cellStyle name="_입찰표지 _진짜하도급(토공)_사본 - 중부유지보수실행,하도급품의(강교자재비제외)" xfId="1381"/>
    <cellStyle name="_입찰표지 _진짜하도급(토공)_요청" xfId="1382"/>
    <cellStyle name="_입찰표지 _진짜하도급(토공)_요청_(2004)선시행-구조물보수(요청-하도급)" xfId="1383"/>
    <cellStyle name="_입찰표지 _진짜하도급(토공)_요청_04-보령설계" xfId="1384"/>
    <cellStyle name="_입찰표지 _진짜하도급(토공)_요청_04-보령설계_04-보령설계" xfId="1385"/>
    <cellStyle name="_입찰표지 _진짜하도급(토공)_요청_팻칭내역(진천)" xfId="1386"/>
    <cellStyle name="_입찰표지 _진짜하도급(토공)_진짜진짜하도급" xfId="1387"/>
    <cellStyle name="_입찰표지 _진짜하도급(토공)_진짜진짜하도급_(2004)선시행-구조물보수(요청-하도급)" xfId="1388"/>
    <cellStyle name="_입찰표지 _진짜하도급(토공)_진짜진짜하도급_04-보령설계" xfId="1389"/>
    <cellStyle name="_입찰표지 _진짜하도급(토공)_진짜진짜하도급_04-보령설계_04-보령설계" xfId="1390"/>
    <cellStyle name="_입찰표지 _진짜하도급(토공)_진짜진짜하도급_본부팀견적현황" xfId="1391"/>
    <cellStyle name="_입찰표지 _진짜하도급(토공)_진짜진짜하도급_팻칭내역(진천)" xfId="1392"/>
    <cellStyle name="_입찰표지 _진짜하도급(토공)_팻칭내역(진천)" xfId="1393"/>
    <cellStyle name="_입찰표지 _진짜하도급(토공)_포장하도급승인" xfId="1394"/>
    <cellStyle name="_입찰표지 _진짜하도급(토공)_하도급팀별분개" xfId="1395"/>
    <cellStyle name="_입찰표지 _토공및구조물" xfId="1396"/>
    <cellStyle name="_입찰표지 _토공및구조물_(2004)선시행-구조물보수(요청-하도급)" xfId="1397"/>
    <cellStyle name="_입찰표지 _토공및구조물_04-보령설계" xfId="1398"/>
    <cellStyle name="_입찰표지 _토공및구조물_04-보령설계_04-보령설계" xfId="1399"/>
    <cellStyle name="_입찰표지 _토공및구조물_본부팀견적현황" xfId="1400"/>
    <cellStyle name="_입찰표지 _토공및구조물_진짜하도급(토공)" xfId="1401"/>
    <cellStyle name="_입찰표지 _토공및구조물_진짜하도급(토공)_(2004)선시행-구조물보수(요청-하도급)" xfId="1402"/>
    <cellStyle name="_입찰표지 _토공및구조물_진짜하도급(토공)_04-보령설계" xfId="1403"/>
    <cellStyle name="_입찰표지 _토공및구조물_진짜하도급(토공)_04-보령설계_04-보령설계" xfId="1404"/>
    <cellStyle name="_입찰표지 _토공및구조물_진짜하도급(토공)_검토" xfId="1405"/>
    <cellStyle name="_입찰표지 _토공및구조물_진짜하도급(토공)_검토_(2004)선시행-구조물보수(요청-하도급)" xfId="1406"/>
    <cellStyle name="_입찰표지 _토공및구조물_진짜하도급(토공)_검토_04-보령설계" xfId="1407"/>
    <cellStyle name="_입찰표지 _토공및구조물_진짜하도급(토공)_검토_04-보령설계_04-보령설계" xfId="1408"/>
    <cellStyle name="_입찰표지 _토공및구조물_진짜하도급(토공)_검토_팻칭내역(진천)" xfId="1409"/>
    <cellStyle name="_입찰표지 _토공및구조물_진짜하도급(토공)_계약내용" xfId="1410"/>
    <cellStyle name="_입찰표지 _토공및구조물_진짜하도급(토공)_본부팀견적현황" xfId="1411"/>
    <cellStyle name="_입찰표지 _토공및구조물_진짜하도급(토공)_사본 - 중부유지보수실행,하도급품의(강교자재비제외)" xfId="1412"/>
    <cellStyle name="_입찰표지 _토공및구조물_진짜하도급(토공)_요청" xfId="1413"/>
    <cellStyle name="_입찰표지 _토공및구조물_진짜하도급(토공)_요청_(2004)선시행-구조물보수(요청-하도급)" xfId="1414"/>
    <cellStyle name="_입찰표지 _토공및구조물_진짜하도급(토공)_요청_04-보령설계" xfId="1415"/>
    <cellStyle name="_입찰표지 _토공및구조물_진짜하도급(토공)_요청_04-보령설계_04-보령설계" xfId="1416"/>
    <cellStyle name="_입찰표지 _토공및구조물_진짜하도급(토공)_요청_팻칭내역(진천)" xfId="1417"/>
    <cellStyle name="_입찰표지 _토공및구조물_진짜하도급(토공)_진짜진짜하도급" xfId="1418"/>
    <cellStyle name="_입찰표지 _토공및구조물_진짜하도급(토공)_진짜진짜하도급_(2004)선시행-구조물보수(요청-하도급)" xfId="1419"/>
    <cellStyle name="_입찰표지 _토공및구조물_진짜하도급(토공)_진짜진짜하도급_04-보령설계" xfId="1420"/>
    <cellStyle name="_입찰표지 _토공및구조물_진짜하도급(토공)_진짜진짜하도급_04-보령설계_04-보령설계" xfId="1421"/>
    <cellStyle name="_입찰표지 _토공및구조물_진짜하도급(토공)_진짜진짜하도급_본부팀견적현황" xfId="1422"/>
    <cellStyle name="_입찰표지 _토공및구조물_진짜하도급(토공)_진짜진짜하도급_팻칭내역(진천)" xfId="1423"/>
    <cellStyle name="_입찰표지 _토공및구조물_진짜하도급(토공)_팻칭내역(진천)" xfId="1424"/>
    <cellStyle name="_입찰표지 _토공및구조물_진짜하도급(토공)_포장하도급승인" xfId="1425"/>
    <cellStyle name="_입찰표지 _토공및구조물_진짜하도급(토공)_하도급팀별분개" xfId="1426"/>
    <cellStyle name="_입찰표지 _토공및구조물_팻칭내역(진천)" xfId="1427"/>
    <cellStyle name="_입찰표지 _토공및구조물_합정하도급요청(토공)" xfId="1428"/>
    <cellStyle name="_입찰표지 _토공및구조물_합정하도급요청(토공)_(2004)선시행-구조물보수(요청-하도급)" xfId="1429"/>
    <cellStyle name="_입찰표지 _토공및구조물_합정하도급요청(토공)_04-보령설계" xfId="1430"/>
    <cellStyle name="_입찰표지 _토공및구조물_합정하도급요청(토공)_04-보령설계_04-보령설계" xfId="1431"/>
    <cellStyle name="_입찰표지 _토공및구조물_합정하도급요청(토공)_검토" xfId="1432"/>
    <cellStyle name="_입찰표지 _토공및구조물_합정하도급요청(토공)_검토_(2004)선시행-구조물보수(요청-하도급)" xfId="1433"/>
    <cellStyle name="_입찰표지 _토공및구조물_합정하도급요청(토공)_검토_04-보령설계" xfId="1434"/>
    <cellStyle name="_입찰표지 _토공및구조물_합정하도급요청(토공)_검토_04-보령설계_04-보령설계" xfId="1435"/>
    <cellStyle name="_입찰표지 _토공및구조물_합정하도급요청(토공)_검토_팻칭내역(진천)" xfId="1436"/>
    <cellStyle name="_입찰표지 _토공및구조물_합정하도급요청(토공)_계약내용" xfId="1437"/>
    <cellStyle name="_입찰표지 _토공및구조물_합정하도급요청(토공)_본부팀견적현황" xfId="1438"/>
    <cellStyle name="_입찰표지 _토공및구조물_합정하도급요청(토공)_사본 - 중부유지보수실행,하도급품의(강교자재비제외)" xfId="1439"/>
    <cellStyle name="_입찰표지 _토공및구조물_합정하도급요청(토공)_요청" xfId="1440"/>
    <cellStyle name="_입찰표지 _토공및구조물_합정하도급요청(토공)_요청_(2004)선시행-구조물보수(요청-하도급)" xfId="1441"/>
    <cellStyle name="_입찰표지 _토공및구조물_합정하도급요청(토공)_요청_04-보령설계" xfId="1442"/>
    <cellStyle name="_입찰표지 _토공및구조물_합정하도급요청(토공)_요청_04-보령설계_04-보령설계" xfId="1443"/>
    <cellStyle name="_입찰표지 _토공및구조물_합정하도급요청(토공)_요청_팻칭내역(진천)" xfId="1444"/>
    <cellStyle name="_입찰표지 _토공및구조물_합정하도급요청(토공)_진짜진짜하도급" xfId="1445"/>
    <cellStyle name="_입찰표지 _토공및구조물_합정하도급요청(토공)_진짜진짜하도급_(2004)선시행-구조물보수(요청-하도급)" xfId="1446"/>
    <cellStyle name="_입찰표지 _토공및구조물_합정하도급요청(토공)_진짜진짜하도급_04-보령설계" xfId="1447"/>
    <cellStyle name="_입찰표지 _토공및구조물_합정하도급요청(토공)_진짜진짜하도급_04-보령설계_04-보령설계" xfId="1448"/>
    <cellStyle name="_입찰표지 _토공및구조물_합정하도급요청(토공)_진짜진짜하도급_본부팀견적현황" xfId="1449"/>
    <cellStyle name="_입찰표지 _토공및구조물_합정하도급요청(토공)_진짜진짜하도급_팻칭내역(진천)" xfId="1450"/>
    <cellStyle name="_입찰표지 _토공및구조물_합정하도급요청(토공)_팻칭내역(진천)" xfId="1451"/>
    <cellStyle name="_입찰표지 _토공및구조물_합정하도급요청(토공)_포장하도급승인" xfId="1452"/>
    <cellStyle name="_입찰표지 _토공및구조물_합정하도급요청(토공)_하도급팀별분개" xfId="1453"/>
    <cellStyle name="_입찰표지 _팻칭내역(진천)" xfId="1454"/>
    <cellStyle name="_입찰표지 _하도그계약요청(영동최종)(2003_05_13)" xfId="1455"/>
    <cellStyle name="_입찰표지 _합정하도급요청(토공)" xfId="1456"/>
    <cellStyle name="_입찰표지 _합정하도급요청(토공)_(2004)선시행-구조물보수(요청-하도급)" xfId="1457"/>
    <cellStyle name="_입찰표지 _합정하도급요청(토공)_04-보령설계" xfId="1458"/>
    <cellStyle name="_입찰표지 _합정하도급요청(토공)_04-보령설계_04-보령설계" xfId="1459"/>
    <cellStyle name="_입찰표지 _합정하도급요청(토공)_검토" xfId="1460"/>
    <cellStyle name="_입찰표지 _합정하도급요청(토공)_검토_(2004)선시행-구조물보수(요청-하도급)" xfId="1461"/>
    <cellStyle name="_입찰표지 _합정하도급요청(토공)_검토_04-보령설계" xfId="1462"/>
    <cellStyle name="_입찰표지 _합정하도급요청(토공)_검토_04-보령설계_04-보령설계" xfId="1463"/>
    <cellStyle name="_입찰표지 _합정하도급요청(토공)_검토_팻칭내역(진천)" xfId="1464"/>
    <cellStyle name="_입찰표지 _합정하도급요청(토공)_계약내용" xfId="1465"/>
    <cellStyle name="_입찰표지 _합정하도급요청(토공)_본부팀견적현황" xfId="1466"/>
    <cellStyle name="_입찰표지 _합정하도급요청(토공)_사본 - 중부유지보수실행,하도급품의(강교자재비제외)" xfId="1467"/>
    <cellStyle name="_입찰표지 _합정하도급요청(토공)_요청" xfId="1468"/>
    <cellStyle name="_입찰표지 _합정하도급요청(토공)_요청_(2004)선시행-구조물보수(요청-하도급)" xfId="1469"/>
    <cellStyle name="_입찰표지 _합정하도급요청(토공)_요청_04-보령설계" xfId="1470"/>
    <cellStyle name="_입찰표지 _합정하도급요청(토공)_요청_04-보령설계_04-보령설계" xfId="1471"/>
    <cellStyle name="_입찰표지 _합정하도급요청(토공)_요청_팻칭내역(진천)" xfId="1472"/>
    <cellStyle name="_입찰표지 _합정하도급요청(토공)_진짜진짜하도급" xfId="1473"/>
    <cellStyle name="_입찰표지 _합정하도급요청(토공)_진짜진짜하도급_(2004)선시행-구조물보수(요청-하도급)" xfId="1474"/>
    <cellStyle name="_입찰표지 _합정하도급요청(토공)_진짜진짜하도급_04-보령설계" xfId="1475"/>
    <cellStyle name="_입찰표지 _합정하도급요청(토공)_진짜진짜하도급_04-보령설계_04-보령설계" xfId="1476"/>
    <cellStyle name="_입찰표지 _합정하도급요청(토공)_진짜진짜하도급_본부팀견적현황" xfId="1477"/>
    <cellStyle name="_입찰표지 _합정하도급요청(토공)_진짜진짜하도급_팻칭내역(진천)" xfId="1478"/>
    <cellStyle name="_입찰표지 _합정하도급요청(토공)_팻칭내역(진천)" xfId="1479"/>
    <cellStyle name="_입찰표지 _합정하도급요청(토공)_포장하도급승인" xfId="1480"/>
    <cellStyle name="_입찰표지 _합정하도급요청(토공)_하도급팀별분개" xfId="1481"/>
    <cellStyle name="_적격(화산) " xfId="1482"/>
    <cellStyle name="_적격(화산) _(2003)1차실행안(4팀)" xfId="1483"/>
    <cellStyle name="_적격(화산) _(2003)하도급발주요청(2차-영동)" xfId="1484"/>
    <cellStyle name="_적격(화산) _(2003-영동)하도급(2003_04_30)" xfId="1485"/>
    <cellStyle name="_적격(화산) _(2003-영동)하도급(2003_04_30)_(2003-영동)하도급(2003_04_30)" xfId="1486"/>
    <cellStyle name="_적격(화산) _(2004)선시행-구조물보수(요청-하도급)" xfId="1487"/>
    <cellStyle name="_적격(화산) _(가)실행" xfId="1488"/>
    <cellStyle name="_적격(화산) _(가)실행_(2004)선시행-구조물보수(요청-하도급)" xfId="1489"/>
    <cellStyle name="_적격(화산) _(가)실행_04-보령설계" xfId="1490"/>
    <cellStyle name="_적격(화산) _(가)실행_04-보령설계_04-보령설계" xfId="1491"/>
    <cellStyle name="_적격(화산) _(가)실행_본부팀견적현황" xfId="1492"/>
    <cellStyle name="_적격(화산) _(가)실행_진짜하도급(토공)" xfId="1493"/>
    <cellStyle name="_적격(화산) _(가)실행_진짜하도급(토공)_(2004)선시행-구조물보수(요청-하도급)" xfId="1494"/>
    <cellStyle name="_적격(화산) _(가)실행_진짜하도급(토공)_04-보령설계" xfId="1495"/>
    <cellStyle name="_적격(화산) _(가)실행_진짜하도급(토공)_04-보령설계_04-보령설계" xfId="1496"/>
    <cellStyle name="_적격(화산) _(가)실행_진짜하도급(토공)_검토" xfId="1497"/>
    <cellStyle name="_적격(화산) _(가)실행_진짜하도급(토공)_검토_(2004)선시행-구조물보수(요청-하도급)" xfId="1498"/>
    <cellStyle name="_적격(화산) _(가)실행_진짜하도급(토공)_검토_04-보령설계" xfId="1499"/>
    <cellStyle name="_적격(화산) _(가)실행_진짜하도급(토공)_검토_04-보령설계_04-보령설계" xfId="1500"/>
    <cellStyle name="_적격(화산) _(가)실행_진짜하도급(토공)_검토_팻칭내역(진천)" xfId="1501"/>
    <cellStyle name="_적격(화산) _(가)실행_진짜하도급(토공)_계약내용" xfId="1502"/>
    <cellStyle name="_적격(화산) _(가)실행_진짜하도급(토공)_본부팀견적현황" xfId="1503"/>
    <cellStyle name="_적격(화산) _(가)실행_진짜하도급(토공)_사본 - 중부유지보수실행,하도급품의(강교자재비제외)" xfId="1504"/>
    <cellStyle name="_적격(화산) _(가)실행_진짜하도급(토공)_요청" xfId="1505"/>
    <cellStyle name="_적격(화산) _(가)실행_진짜하도급(토공)_요청_(2004)선시행-구조물보수(요청-하도급)" xfId="1506"/>
    <cellStyle name="_적격(화산) _(가)실행_진짜하도급(토공)_요청_04-보령설계" xfId="1507"/>
    <cellStyle name="_적격(화산) _(가)실행_진짜하도급(토공)_요청_04-보령설계_04-보령설계" xfId="1508"/>
    <cellStyle name="_적격(화산) _(가)실행_진짜하도급(토공)_요청_팻칭내역(진천)" xfId="1509"/>
    <cellStyle name="_적격(화산) _(가)실행_진짜하도급(토공)_진짜진짜하도급" xfId="1510"/>
    <cellStyle name="_적격(화산) _(가)실행_진짜하도급(토공)_진짜진짜하도급_(2004)선시행-구조물보수(요청-하도급)" xfId="1511"/>
    <cellStyle name="_적격(화산) _(가)실행_진짜하도급(토공)_진짜진짜하도급_04-보령설계" xfId="1512"/>
    <cellStyle name="_적격(화산) _(가)실행_진짜하도급(토공)_진짜진짜하도급_04-보령설계_04-보령설계" xfId="1513"/>
    <cellStyle name="_적격(화산) _(가)실행_진짜하도급(토공)_진짜진짜하도급_본부팀견적현황" xfId="1514"/>
    <cellStyle name="_적격(화산) _(가)실행_진짜하도급(토공)_진짜진짜하도급_팻칭내역(진천)" xfId="1515"/>
    <cellStyle name="_적격(화산) _(가)실행_진짜하도급(토공)_팻칭내역(진천)" xfId="1516"/>
    <cellStyle name="_적격(화산) _(가)실행_진짜하도급(토공)_포장하도급승인" xfId="1517"/>
    <cellStyle name="_적격(화산) _(가)실행_진짜하도급(토공)_하도급팀별분개" xfId="1518"/>
    <cellStyle name="_적격(화산) _(가)실행_팻칭내역(진천)" xfId="1519"/>
    <cellStyle name="_적격(화산) _(가)실행_합정하도급요청(토공)" xfId="1520"/>
    <cellStyle name="_적격(화산) _(가)실행_합정하도급요청(토공)_(2004)선시행-구조물보수(요청-하도급)" xfId="1521"/>
    <cellStyle name="_적격(화산) _(가)실행_합정하도급요청(토공)_04-보령설계" xfId="1522"/>
    <cellStyle name="_적격(화산) _(가)실행_합정하도급요청(토공)_04-보령설계_04-보령설계" xfId="1523"/>
    <cellStyle name="_적격(화산) _(가)실행_합정하도급요청(토공)_검토" xfId="1524"/>
    <cellStyle name="_적격(화산) _(가)실행_합정하도급요청(토공)_검토_(2004)선시행-구조물보수(요청-하도급)" xfId="1525"/>
    <cellStyle name="_적격(화산) _(가)실행_합정하도급요청(토공)_검토_04-보령설계" xfId="1526"/>
    <cellStyle name="_적격(화산) _(가)실행_합정하도급요청(토공)_검토_04-보령설계_04-보령설계" xfId="1527"/>
    <cellStyle name="_적격(화산) _(가)실행_합정하도급요청(토공)_검토_팻칭내역(진천)" xfId="1528"/>
    <cellStyle name="_적격(화산) _(가)실행_합정하도급요청(토공)_계약내용" xfId="1529"/>
    <cellStyle name="_적격(화산) _(가)실행_합정하도급요청(토공)_본부팀견적현황" xfId="1530"/>
    <cellStyle name="_적격(화산) _(가)실행_합정하도급요청(토공)_사본 - 중부유지보수실행,하도급품의(강교자재비제외)" xfId="1531"/>
    <cellStyle name="_적격(화산) _(가)실행_합정하도급요청(토공)_요청" xfId="1532"/>
    <cellStyle name="_적격(화산) _(가)실행_합정하도급요청(토공)_요청_(2004)선시행-구조물보수(요청-하도급)" xfId="1533"/>
    <cellStyle name="_적격(화산) _(가)실행_합정하도급요청(토공)_요청_04-보령설계" xfId="1534"/>
    <cellStyle name="_적격(화산) _(가)실행_합정하도급요청(토공)_요청_04-보령설계_04-보령설계" xfId="1535"/>
    <cellStyle name="_적격(화산) _(가)실행_합정하도급요청(토공)_요청_팻칭내역(진천)" xfId="1536"/>
    <cellStyle name="_적격(화산) _(가)실행_합정하도급요청(토공)_진짜진짜하도급" xfId="1537"/>
    <cellStyle name="_적격(화산) _(가)실행_합정하도급요청(토공)_진짜진짜하도급_(2004)선시행-구조물보수(요청-하도급)" xfId="1538"/>
    <cellStyle name="_적격(화산) _(가)실행_합정하도급요청(토공)_진짜진짜하도급_04-보령설계" xfId="1539"/>
    <cellStyle name="_적격(화산) _(가)실행_합정하도급요청(토공)_진짜진짜하도급_04-보령설계_04-보령설계" xfId="1540"/>
    <cellStyle name="_적격(화산) _(가)실행_합정하도급요청(토공)_진짜진짜하도급_본부팀견적현황" xfId="1541"/>
    <cellStyle name="_적격(화산) _(가)실행_합정하도급요청(토공)_진짜진짜하도급_팻칭내역(진천)" xfId="1542"/>
    <cellStyle name="_적격(화산) _(가)실행_합정하도급요청(토공)_팻칭내역(진천)" xfId="1543"/>
    <cellStyle name="_적격(화산) _(가)실행_합정하도급요청(토공)_포장하도급승인" xfId="1544"/>
    <cellStyle name="_적격(화산) _(가)실행_합정하도급요청(토공)_하도급팀별분개" xfId="1545"/>
    <cellStyle name="_적격(화산) _'03충청차선도색하도(계약의뢰→관리부)" xfId="1546"/>
    <cellStyle name="_적격(화산) _04-보령설계" xfId="1547"/>
    <cellStyle name="_적격(화산) _04-보령설계_04-보령설계" xfId="1548"/>
    <cellStyle name="_적격(화산) _2003년 논산,무주하도급(도급가)건" xfId="1549"/>
    <cellStyle name="_적격(화산) _가실행(공설운동장)" xfId="1550"/>
    <cellStyle name="_적격(화산) _가실행(공설운동장)_(2004)선시행-구조물보수(요청-하도급)" xfId="1551"/>
    <cellStyle name="_적격(화산) _가실행(공설운동장)_04-보령설계" xfId="1552"/>
    <cellStyle name="_적격(화산) _가실행(공설운동장)_04-보령설계_04-보령설계" xfId="1553"/>
    <cellStyle name="_적격(화산) _가실행(공설운동장)_본부팀견적현황" xfId="1554"/>
    <cellStyle name="_적격(화산) _가실행(공설운동장)_진짜하도급(토공)" xfId="1555"/>
    <cellStyle name="_적격(화산) _가실행(공설운동장)_진짜하도급(토공)_(2004)선시행-구조물보수(요청-하도급)" xfId="1556"/>
    <cellStyle name="_적격(화산) _가실행(공설운동장)_진짜하도급(토공)_04-보령설계" xfId="1557"/>
    <cellStyle name="_적격(화산) _가실행(공설운동장)_진짜하도급(토공)_04-보령설계_04-보령설계" xfId="1558"/>
    <cellStyle name="_적격(화산) _가실행(공설운동장)_진짜하도급(토공)_검토" xfId="1559"/>
    <cellStyle name="_적격(화산) _가실행(공설운동장)_진짜하도급(토공)_검토_(2004)선시행-구조물보수(요청-하도급)" xfId="1560"/>
    <cellStyle name="_적격(화산) _가실행(공설운동장)_진짜하도급(토공)_검토_04-보령설계" xfId="1561"/>
    <cellStyle name="_적격(화산) _가실행(공설운동장)_진짜하도급(토공)_검토_04-보령설계_04-보령설계" xfId="1562"/>
    <cellStyle name="_적격(화산) _가실행(공설운동장)_진짜하도급(토공)_검토_팻칭내역(진천)" xfId="1563"/>
    <cellStyle name="_적격(화산) _가실행(공설운동장)_진짜하도급(토공)_계약내용" xfId="1564"/>
    <cellStyle name="_적격(화산) _가실행(공설운동장)_진짜하도급(토공)_본부팀견적현황" xfId="1565"/>
    <cellStyle name="_적격(화산) _가실행(공설운동장)_진짜하도급(토공)_사본 - 중부유지보수실행,하도급품의(강교자재비제외)" xfId="1566"/>
    <cellStyle name="_적격(화산) _가실행(공설운동장)_진짜하도급(토공)_요청" xfId="1567"/>
    <cellStyle name="_적격(화산) _가실행(공설운동장)_진짜하도급(토공)_요청_(2004)선시행-구조물보수(요청-하도급)" xfId="1568"/>
    <cellStyle name="_적격(화산) _가실행(공설운동장)_진짜하도급(토공)_요청_04-보령설계" xfId="1569"/>
    <cellStyle name="_적격(화산) _가실행(공설운동장)_진짜하도급(토공)_요청_04-보령설계_04-보령설계" xfId="1570"/>
    <cellStyle name="_적격(화산) _가실행(공설운동장)_진짜하도급(토공)_요청_팻칭내역(진천)" xfId="1571"/>
    <cellStyle name="_적격(화산) _가실행(공설운동장)_진짜하도급(토공)_진짜진짜하도급" xfId="1572"/>
    <cellStyle name="_적격(화산) _가실행(공설운동장)_진짜하도급(토공)_진짜진짜하도급_(2004)선시행-구조물보수(요청-하도급)" xfId="1573"/>
    <cellStyle name="_적격(화산) _가실행(공설운동장)_진짜하도급(토공)_진짜진짜하도급_04-보령설계" xfId="1574"/>
    <cellStyle name="_적격(화산) _가실행(공설운동장)_진짜하도급(토공)_진짜진짜하도급_04-보령설계_04-보령설계" xfId="1575"/>
    <cellStyle name="_적격(화산) _가실행(공설운동장)_진짜하도급(토공)_진짜진짜하도급_본부팀견적현황" xfId="1576"/>
    <cellStyle name="_적격(화산) _가실행(공설운동장)_진짜하도급(토공)_진짜진짜하도급_팻칭내역(진천)" xfId="1577"/>
    <cellStyle name="_적격(화산) _가실행(공설운동장)_진짜하도급(토공)_팻칭내역(진천)" xfId="1578"/>
    <cellStyle name="_적격(화산) _가실행(공설운동장)_진짜하도급(토공)_포장하도급승인" xfId="1579"/>
    <cellStyle name="_적격(화산) _가실행(공설운동장)_진짜하도급(토공)_하도급팀별분개" xfId="1580"/>
    <cellStyle name="_적격(화산) _가실행(공설운동장)_팻칭내역(진천)" xfId="1581"/>
    <cellStyle name="_적격(화산) _가실행(공설운동장)_합정하도급요청(토공)" xfId="1582"/>
    <cellStyle name="_적격(화산) _가실행(공설운동장)_합정하도급요청(토공)_(2004)선시행-구조물보수(요청-하도급)" xfId="1583"/>
    <cellStyle name="_적격(화산) _가실행(공설운동장)_합정하도급요청(토공)_04-보령설계" xfId="1584"/>
    <cellStyle name="_적격(화산) _가실행(공설운동장)_합정하도급요청(토공)_04-보령설계_04-보령설계" xfId="1585"/>
    <cellStyle name="_적격(화산) _가실행(공설운동장)_합정하도급요청(토공)_검토" xfId="1586"/>
    <cellStyle name="_적격(화산) _가실행(공설운동장)_합정하도급요청(토공)_검토_(2004)선시행-구조물보수(요청-하도급)" xfId="1587"/>
    <cellStyle name="_적격(화산) _가실행(공설운동장)_합정하도급요청(토공)_검토_04-보령설계" xfId="1588"/>
    <cellStyle name="_적격(화산) _가실행(공설운동장)_합정하도급요청(토공)_검토_04-보령설계_04-보령설계" xfId="1589"/>
    <cellStyle name="_적격(화산) _가실행(공설운동장)_합정하도급요청(토공)_검토_팻칭내역(진천)" xfId="1590"/>
    <cellStyle name="_적격(화산) _가실행(공설운동장)_합정하도급요청(토공)_계약내용" xfId="1591"/>
    <cellStyle name="_적격(화산) _가실행(공설운동장)_합정하도급요청(토공)_본부팀견적현황" xfId="1592"/>
    <cellStyle name="_적격(화산) _가실행(공설운동장)_합정하도급요청(토공)_사본 - 중부유지보수실행,하도급품의(강교자재비제외)" xfId="1593"/>
    <cellStyle name="_적격(화산) _가실행(공설운동장)_합정하도급요청(토공)_요청" xfId="1594"/>
    <cellStyle name="_적격(화산) _가실행(공설운동장)_합정하도급요청(토공)_요청_(2004)선시행-구조물보수(요청-하도급)" xfId="1595"/>
    <cellStyle name="_적격(화산) _가실행(공설운동장)_합정하도급요청(토공)_요청_04-보령설계" xfId="1596"/>
    <cellStyle name="_적격(화산) _가실행(공설운동장)_합정하도급요청(토공)_요청_04-보령설계_04-보령설계" xfId="1597"/>
    <cellStyle name="_적격(화산) _가실행(공설운동장)_합정하도급요청(토공)_요청_팻칭내역(진천)" xfId="1598"/>
    <cellStyle name="_적격(화산) _가실행(공설운동장)_합정하도급요청(토공)_진짜진짜하도급" xfId="1599"/>
    <cellStyle name="_적격(화산) _가실행(공설운동장)_합정하도급요청(토공)_진짜진짜하도급_(2004)선시행-구조물보수(요청-하도급)" xfId="1600"/>
    <cellStyle name="_적격(화산) _가실행(공설운동장)_합정하도급요청(토공)_진짜진짜하도급_04-보령설계" xfId="1601"/>
    <cellStyle name="_적격(화산) _가실행(공설운동장)_합정하도급요청(토공)_진짜진짜하도급_04-보령설계_04-보령설계" xfId="1602"/>
    <cellStyle name="_적격(화산) _가실행(공설운동장)_합정하도급요청(토공)_진짜진짜하도급_본부팀견적현황" xfId="1603"/>
    <cellStyle name="_적격(화산) _가실행(공설운동장)_합정하도급요청(토공)_진짜진짜하도급_팻칭내역(진천)" xfId="1604"/>
    <cellStyle name="_적격(화산) _가실행(공설운동장)_합정하도급요청(토공)_팻칭내역(진천)" xfId="1605"/>
    <cellStyle name="_적격(화산) _가실행(공설운동장)_합정하도급요청(토공)_포장하도급승인" xfId="1606"/>
    <cellStyle name="_적격(화산) _가실행(공설운동장)_합정하도급요청(토공)_하도급팀별분개" xfId="1607"/>
    <cellStyle name="_적격(화산) _가실행(송탄IC)" xfId="1608"/>
    <cellStyle name="_적격(화산) _가실행(송탄IC)_(2004)선시행-구조물보수(요청-하도급)" xfId="1609"/>
    <cellStyle name="_적격(화산) _가실행(송탄IC)_04-보령설계" xfId="1610"/>
    <cellStyle name="_적격(화산) _가실행(송탄IC)_04-보령설계_04-보령설계" xfId="1611"/>
    <cellStyle name="_적격(화산) _가실행(송탄IC)_본부팀견적현황" xfId="1612"/>
    <cellStyle name="_적격(화산) _가실행(송탄IC)_진짜하도급(토공)" xfId="1613"/>
    <cellStyle name="_적격(화산) _가실행(송탄IC)_진짜하도급(토공)_(2004)선시행-구조물보수(요청-하도급)" xfId="1614"/>
    <cellStyle name="_적격(화산) _가실행(송탄IC)_진짜하도급(토공)_04-보령설계" xfId="1615"/>
    <cellStyle name="_적격(화산) _가실행(송탄IC)_진짜하도급(토공)_04-보령설계_04-보령설계" xfId="1616"/>
    <cellStyle name="_적격(화산) _가실행(송탄IC)_진짜하도급(토공)_검토" xfId="1617"/>
    <cellStyle name="_적격(화산) _가실행(송탄IC)_진짜하도급(토공)_검토_(2004)선시행-구조물보수(요청-하도급)" xfId="1618"/>
    <cellStyle name="_적격(화산) _가실행(송탄IC)_진짜하도급(토공)_검토_04-보령설계" xfId="1619"/>
    <cellStyle name="_적격(화산) _가실행(송탄IC)_진짜하도급(토공)_검토_04-보령설계_04-보령설계" xfId="1620"/>
    <cellStyle name="_적격(화산) _가실행(송탄IC)_진짜하도급(토공)_검토_팻칭내역(진천)" xfId="1621"/>
    <cellStyle name="_적격(화산) _가실행(송탄IC)_진짜하도급(토공)_계약내용" xfId="1622"/>
    <cellStyle name="_적격(화산) _가실행(송탄IC)_진짜하도급(토공)_본부팀견적현황" xfId="1623"/>
    <cellStyle name="_적격(화산) _가실행(송탄IC)_진짜하도급(토공)_사본 - 중부유지보수실행,하도급품의(강교자재비제외)" xfId="1624"/>
    <cellStyle name="_적격(화산) _가실행(송탄IC)_진짜하도급(토공)_요청" xfId="1625"/>
    <cellStyle name="_적격(화산) _가실행(송탄IC)_진짜하도급(토공)_요청_(2004)선시행-구조물보수(요청-하도급)" xfId="1626"/>
    <cellStyle name="_적격(화산) _가실행(송탄IC)_진짜하도급(토공)_요청_04-보령설계" xfId="1627"/>
    <cellStyle name="_적격(화산) _가실행(송탄IC)_진짜하도급(토공)_요청_04-보령설계_04-보령설계" xfId="1628"/>
    <cellStyle name="_적격(화산) _가실행(송탄IC)_진짜하도급(토공)_요청_팻칭내역(진천)" xfId="1629"/>
    <cellStyle name="_적격(화산) _가실행(송탄IC)_진짜하도급(토공)_진짜진짜하도급" xfId="1630"/>
    <cellStyle name="_적격(화산) _가실행(송탄IC)_진짜하도급(토공)_진짜진짜하도급_(2004)선시행-구조물보수(요청-하도급)" xfId="1631"/>
    <cellStyle name="_적격(화산) _가실행(송탄IC)_진짜하도급(토공)_진짜진짜하도급_04-보령설계" xfId="1632"/>
    <cellStyle name="_적격(화산) _가실행(송탄IC)_진짜하도급(토공)_진짜진짜하도급_04-보령설계_04-보령설계" xfId="1633"/>
    <cellStyle name="_적격(화산) _가실행(송탄IC)_진짜하도급(토공)_진짜진짜하도급_본부팀견적현황" xfId="1634"/>
    <cellStyle name="_적격(화산) _가실행(송탄IC)_진짜하도급(토공)_진짜진짜하도급_팻칭내역(진천)" xfId="1635"/>
    <cellStyle name="_적격(화산) _가실행(송탄IC)_진짜하도급(토공)_팻칭내역(진천)" xfId="1636"/>
    <cellStyle name="_적격(화산) _가실행(송탄IC)_진짜하도급(토공)_포장하도급승인" xfId="1637"/>
    <cellStyle name="_적격(화산) _가실행(송탄IC)_진짜하도급(토공)_하도급팀별분개" xfId="1638"/>
    <cellStyle name="_적격(화산) _가실행(송탄IC)_팻칭내역(진천)" xfId="1639"/>
    <cellStyle name="_적격(화산) _가실행(송탄IC)_합정하도급요청(토공)" xfId="1640"/>
    <cellStyle name="_적격(화산) _가실행(송탄IC)_합정하도급요청(토공)_(2004)선시행-구조물보수(요청-하도급)" xfId="1641"/>
    <cellStyle name="_적격(화산) _가실행(송탄IC)_합정하도급요청(토공)_04-보령설계" xfId="1642"/>
    <cellStyle name="_적격(화산) _가실행(송탄IC)_합정하도급요청(토공)_04-보령설계_04-보령설계" xfId="1643"/>
    <cellStyle name="_적격(화산) _가실행(송탄IC)_합정하도급요청(토공)_검토" xfId="1644"/>
    <cellStyle name="_적격(화산) _가실행(송탄IC)_합정하도급요청(토공)_검토_(2004)선시행-구조물보수(요청-하도급)" xfId="1645"/>
    <cellStyle name="_적격(화산) _가실행(송탄IC)_합정하도급요청(토공)_검토_04-보령설계" xfId="1646"/>
    <cellStyle name="_적격(화산) _가실행(송탄IC)_합정하도급요청(토공)_검토_04-보령설계_04-보령설계" xfId="1647"/>
    <cellStyle name="_적격(화산) _가실행(송탄IC)_합정하도급요청(토공)_검토_팻칭내역(진천)" xfId="1648"/>
    <cellStyle name="_적격(화산) _가실행(송탄IC)_합정하도급요청(토공)_계약내용" xfId="1649"/>
    <cellStyle name="_적격(화산) _가실행(송탄IC)_합정하도급요청(토공)_본부팀견적현황" xfId="1650"/>
    <cellStyle name="_적격(화산) _가실행(송탄IC)_합정하도급요청(토공)_사본 - 중부유지보수실행,하도급품의(강교자재비제외)" xfId="1651"/>
    <cellStyle name="_적격(화산) _가실행(송탄IC)_합정하도급요청(토공)_요청" xfId="1652"/>
    <cellStyle name="_적격(화산) _가실행(송탄IC)_합정하도급요청(토공)_요청_(2004)선시행-구조물보수(요청-하도급)" xfId="1653"/>
    <cellStyle name="_적격(화산) _가실행(송탄IC)_합정하도급요청(토공)_요청_04-보령설계" xfId="1654"/>
    <cellStyle name="_적격(화산) _가실행(송탄IC)_합정하도급요청(토공)_요청_04-보령설계_04-보령설계" xfId="1655"/>
    <cellStyle name="_적격(화산) _가실행(송탄IC)_합정하도급요청(토공)_요청_팻칭내역(진천)" xfId="1656"/>
    <cellStyle name="_적격(화산) _가실행(송탄IC)_합정하도급요청(토공)_진짜진짜하도급" xfId="1657"/>
    <cellStyle name="_적격(화산) _가실행(송탄IC)_합정하도급요청(토공)_진짜진짜하도급_(2004)선시행-구조물보수(요청-하도급)" xfId="1658"/>
    <cellStyle name="_적격(화산) _가실행(송탄IC)_합정하도급요청(토공)_진짜진짜하도급_04-보령설계" xfId="1659"/>
    <cellStyle name="_적격(화산) _가실행(송탄IC)_합정하도급요청(토공)_진짜진짜하도급_04-보령설계_04-보령설계" xfId="1660"/>
    <cellStyle name="_적격(화산) _가실행(송탄IC)_합정하도급요청(토공)_진짜진짜하도급_본부팀견적현황" xfId="1661"/>
    <cellStyle name="_적격(화산) _가실행(송탄IC)_합정하도급요청(토공)_진짜진짜하도급_팻칭내역(진천)" xfId="1662"/>
    <cellStyle name="_적격(화산) _가실행(송탄IC)_합정하도급요청(토공)_팻칭내역(진천)" xfId="1663"/>
    <cellStyle name="_적격(화산) _가실행(송탄IC)_합정하도급요청(토공)_포장하도급승인" xfId="1664"/>
    <cellStyle name="_적격(화산) _가실행(송탄IC)_합정하도급요청(토공)_하도급팀별분개" xfId="1665"/>
    <cellStyle name="_적격(화산) _당진,보령,하도급계획안(5.9일)" xfId="1666"/>
    <cellStyle name="_적격(화산) _본부팀견적현황" xfId="1667"/>
    <cellStyle name="_적격(화산) _중동성황(가)실행" xfId="1668"/>
    <cellStyle name="_적격(화산) _중동성황(가)실행_(2004)선시행-구조물보수(요청-하도급)" xfId="1669"/>
    <cellStyle name="_적격(화산) _중동성황(가)실행_04-보령설계" xfId="1670"/>
    <cellStyle name="_적격(화산) _중동성황(가)실행_04-보령설계_04-보령설계" xfId="1671"/>
    <cellStyle name="_적격(화산) _중동성황(가)실행_본부팀견적현황" xfId="1672"/>
    <cellStyle name="_적격(화산) _중동성황(가)실행_진짜하도급(토공)" xfId="1673"/>
    <cellStyle name="_적격(화산) _중동성황(가)실행_진짜하도급(토공)_(2004)선시행-구조물보수(요청-하도급)" xfId="1674"/>
    <cellStyle name="_적격(화산) _중동성황(가)실행_진짜하도급(토공)_04-보령설계" xfId="1675"/>
    <cellStyle name="_적격(화산) _중동성황(가)실행_진짜하도급(토공)_04-보령설계_04-보령설계" xfId="1676"/>
    <cellStyle name="_적격(화산) _중동성황(가)실행_진짜하도급(토공)_검토" xfId="1677"/>
    <cellStyle name="_적격(화산) _중동성황(가)실행_진짜하도급(토공)_검토_(2004)선시행-구조물보수(요청-하도급)" xfId="1678"/>
    <cellStyle name="_적격(화산) _중동성황(가)실행_진짜하도급(토공)_검토_04-보령설계" xfId="1679"/>
    <cellStyle name="_적격(화산) _중동성황(가)실행_진짜하도급(토공)_검토_04-보령설계_04-보령설계" xfId="1680"/>
    <cellStyle name="_적격(화산) _중동성황(가)실행_진짜하도급(토공)_검토_팻칭내역(진천)" xfId="1681"/>
    <cellStyle name="_적격(화산) _중동성황(가)실행_진짜하도급(토공)_계약내용" xfId="1682"/>
    <cellStyle name="_적격(화산) _중동성황(가)실행_진짜하도급(토공)_본부팀견적현황" xfId="1683"/>
    <cellStyle name="_적격(화산) _중동성황(가)실행_진짜하도급(토공)_사본 - 중부유지보수실행,하도급품의(강교자재비제외)" xfId="1684"/>
    <cellStyle name="_적격(화산) _중동성황(가)실행_진짜하도급(토공)_요청" xfId="1685"/>
    <cellStyle name="_적격(화산) _중동성황(가)실행_진짜하도급(토공)_요청_(2004)선시행-구조물보수(요청-하도급)" xfId="1686"/>
    <cellStyle name="_적격(화산) _중동성황(가)실행_진짜하도급(토공)_요청_04-보령설계" xfId="1687"/>
    <cellStyle name="_적격(화산) _중동성황(가)실행_진짜하도급(토공)_요청_04-보령설계_04-보령설계" xfId="1688"/>
    <cellStyle name="_적격(화산) _중동성황(가)실행_진짜하도급(토공)_요청_팻칭내역(진천)" xfId="1689"/>
    <cellStyle name="_적격(화산) _중동성황(가)실행_진짜하도급(토공)_진짜진짜하도급" xfId="1690"/>
    <cellStyle name="_적격(화산) _중동성황(가)실행_진짜하도급(토공)_진짜진짜하도급_(2004)선시행-구조물보수(요청-하도급)" xfId="1691"/>
    <cellStyle name="_적격(화산) _중동성황(가)실행_진짜하도급(토공)_진짜진짜하도급_04-보령설계" xfId="1692"/>
    <cellStyle name="_적격(화산) _중동성황(가)실행_진짜하도급(토공)_진짜진짜하도급_04-보령설계_04-보령설계" xfId="1693"/>
    <cellStyle name="_적격(화산) _중동성황(가)실행_진짜하도급(토공)_진짜진짜하도급_본부팀견적현황" xfId="1694"/>
    <cellStyle name="_적격(화산) _중동성황(가)실행_진짜하도급(토공)_진짜진짜하도급_팻칭내역(진천)" xfId="1695"/>
    <cellStyle name="_적격(화산) _중동성황(가)실행_진짜하도급(토공)_팻칭내역(진천)" xfId="1696"/>
    <cellStyle name="_적격(화산) _중동성황(가)실행_진짜하도급(토공)_포장하도급승인" xfId="1697"/>
    <cellStyle name="_적격(화산) _중동성황(가)실행_진짜하도급(토공)_하도급팀별분개" xfId="1698"/>
    <cellStyle name="_적격(화산) _중동성황(가)실행_팻칭내역(진천)" xfId="1699"/>
    <cellStyle name="_적격(화산) _중동성황(가)실행_합정하도급요청(토공)" xfId="1700"/>
    <cellStyle name="_적격(화산) _중동성황(가)실행_합정하도급요청(토공)_(2004)선시행-구조물보수(요청-하도급)" xfId="1701"/>
    <cellStyle name="_적격(화산) _중동성황(가)실행_합정하도급요청(토공)_04-보령설계" xfId="1702"/>
    <cellStyle name="_적격(화산) _중동성황(가)실행_합정하도급요청(토공)_04-보령설계_04-보령설계" xfId="1703"/>
    <cellStyle name="_적격(화산) _중동성황(가)실행_합정하도급요청(토공)_검토" xfId="1704"/>
    <cellStyle name="_적격(화산) _중동성황(가)실행_합정하도급요청(토공)_검토_(2004)선시행-구조물보수(요청-하도급)" xfId="1705"/>
    <cellStyle name="_적격(화산) _중동성황(가)실행_합정하도급요청(토공)_검토_04-보령설계" xfId="1706"/>
    <cellStyle name="_적격(화산) _중동성황(가)실행_합정하도급요청(토공)_검토_04-보령설계_04-보령설계" xfId="1707"/>
    <cellStyle name="_적격(화산) _중동성황(가)실행_합정하도급요청(토공)_검토_팻칭내역(진천)" xfId="1708"/>
    <cellStyle name="_적격(화산) _중동성황(가)실행_합정하도급요청(토공)_계약내용" xfId="1709"/>
    <cellStyle name="_적격(화산) _중동성황(가)실행_합정하도급요청(토공)_본부팀견적현황" xfId="1710"/>
    <cellStyle name="_적격(화산) _중동성황(가)실행_합정하도급요청(토공)_사본 - 중부유지보수실행,하도급품의(강교자재비제외)" xfId="1711"/>
    <cellStyle name="_적격(화산) _중동성황(가)실행_합정하도급요청(토공)_요청" xfId="1712"/>
    <cellStyle name="_적격(화산) _중동성황(가)실행_합정하도급요청(토공)_요청_(2004)선시행-구조물보수(요청-하도급)" xfId="1713"/>
    <cellStyle name="_적격(화산) _중동성황(가)실행_합정하도급요청(토공)_요청_04-보령설계" xfId="1714"/>
    <cellStyle name="_적격(화산) _중동성황(가)실행_합정하도급요청(토공)_요청_04-보령설계_04-보령설계" xfId="1715"/>
    <cellStyle name="_적격(화산) _중동성황(가)실행_합정하도급요청(토공)_요청_팻칭내역(진천)" xfId="1716"/>
    <cellStyle name="_적격(화산) _중동성황(가)실행_합정하도급요청(토공)_진짜진짜하도급" xfId="1717"/>
    <cellStyle name="_적격(화산) _중동성황(가)실행_합정하도급요청(토공)_진짜진짜하도급_(2004)선시행-구조물보수(요청-하도급)" xfId="1718"/>
    <cellStyle name="_적격(화산) _중동성황(가)실행_합정하도급요청(토공)_진짜진짜하도급_04-보령설계" xfId="1719"/>
    <cellStyle name="_적격(화산) _중동성황(가)실행_합정하도급요청(토공)_진짜진짜하도급_04-보령설계_04-보령설계" xfId="1720"/>
    <cellStyle name="_적격(화산) _중동성황(가)실행_합정하도급요청(토공)_진짜진짜하도급_본부팀견적현황" xfId="1721"/>
    <cellStyle name="_적격(화산) _중동성황(가)실행_합정하도급요청(토공)_진짜진짜하도급_팻칭내역(진천)" xfId="1722"/>
    <cellStyle name="_적격(화산) _중동성황(가)실행_합정하도급요청(토공)_팻칭내역(진천)" xfId="1723"/>
    <cellStyle name="_적격(화산) _중동성황(가)실행_합정하도급요청(토공)_포장하도급승인" xfId="1724"/>
    <cellStyle name="_적격(화산) _중동성황(가)실행_합정하도급요청(토공)_하도급팀별분개" xfId="1725"/>
    <cellStyle name="_적격(화산) _중동-성황투찰(new)(발주자변경)" xfId="1726"/>
    <cellStyle name="_적격(화산) _중동-성황투찰(new)(발주자변경)_(2004)선시행-구조물보수(요청-하도급)" xfId="1727"/>
    <cellStyle name="_적격(화산) _중동-성황투찰(new)(발주자변경)_04-보령설계" xfId="1728"/>
    <cellStyle name="_적격(화산) _중동-성황투찰(new)(발주자변경)_04-보령설계_04-보령설계" xfId="1729"/>
    <cellStyle name="_적격(화산) _중동-성황투찰(new)(발주자변경)_본부팀견적현황" xfId="1730"/>
    <cellStyle name="_적격(화산) _중동-성황투찰(new)(발주자변경)_진짜하도급(토공)" xfId="1731"/>
    <cellStyle name="_적격(화산) _중동-성황투찰(new)(발주자변경)_진짜하도급(토공)_(2004)선시행-구조물보수(요청-하도급)" xfId="1732"/>
    <cellStyle name="_적격(화산) _중동-성황투찰(new)(발주자변경)_진짜하도급(토공)_04-보령설계" xfId="1733"/>
    <cellStyle name="_적격(화산) _중동-성황투찰(new)(발주자변경)_진짜하도급(토공)_04-보령설계_04-보령설계" xfId="1734"/>
    <cellStyle name="_적격(화산) _중동-성황투찰(new)(발주자변경)_진짜하도급(토공)_검토" xfId="1735"/>
    <cellStyle name="_적격(화산) _중동-성황투찰(new)(발주자변경)_진짜하도급(토공)_검토_(2004)선시행-구조물보수(요청-하도급)" xfId="1736"/>
    <cellStyle name="_적격(화산) _중동-성황투찰(new)(발주자변경)_진짜하도급(토공)_검토_04-보령설계" xfId="1737"/>
    <cellStyle name="_적격(화산) _중동-성황투찰(new)(발주자변경)_진짜하도급(토공)_검토_04-보령설계_04-보령설계" xfId="1738"/>
    <cellStyle name="_적격(화산) _중동-성황투찰(new)(발주자변경)_진짜하도급(토공)_검토_팻칭내역(진천)" xfId="1739"/>
    <cellStyle name="_적격(화산) _중동-성황투찰(new)(발주자변경)_진짜하도급(토공)_계약내용" xfId="1740"/>
    <cellStyle name="_적격(화산) _중동-성황투찰(new)(발주자변경)_진짜하도급(토공)_본부팀견적현황" xfId="1741"/>
    <cellStyle name="_적격(화산) _중동-성황투찰(new)(발주자변경)_진짜하도급(토공)_사본 - 중부유지보수실행,하도급품의(강교자재비제외)" xfId="1742"/>
    <cellStyle name="_적격(화산) _중동-성황투찰(new)(발주자변경)_진짜하도급(토공)_요청" xfId="1743"/>
    <cellStyle name="_적격(화산) _중동-성황투찰(new)(발주자변경)_진짜하도급(토공)_요청_(2004)선시행-구조물보수(요청-하도급)" xfId="1744"/>
    <cellStyle name="_적격(화산) _중동-성황투찰(new)(발주자변경)_진짜하도급(토공)_요청_04-보령설계" xfId="1745"/>
    <cellStyle name="_적격(화산) _중동-성황투찰(new)(발주자변경)_진짜하도급(토공)_요청_04-보령설계_04-보령설계" xfId="1746"/>
    <cellStyle name="_적격(화산) _중동-성황투찰(new)(발주자변경)_진짜하도급(토공)_요청_팻칭내역(진천)" xfId="1747"/>
    <cellStyle name="_적격(화산) _중동-성황투찰(new)(발주자변경)_진짜하도급(토공)_진짜진짜하도급" xfId="1748"/>
    <cellStyle name="_적격(화산) _중동-성황투찰(new)(발주자변경)_진짜하도급(토공)_진짜진짜하도급_(2004)선시행-구조물보수(요청-하도급)" xfId="1749"/>
    <cellStyle name="_적격(화산) _중동-성황투찰(new)(발주자변경)_진짜하도급(토공)_진짜진짜하도급_04-보령설계" xfId="1750"/>
    <cellStyle name="_적격(화산) _중동-성황투찰(new)(발주자변경)_진짜하도급(토공)_진짜진짜하도급_04-보령설계_04-보령설계" xfId="1751"/>
    <cellStyle name="_적격(화산) _중동-성황투찰(new)(발주자변경)_진짜하도급(토공)_진짜진짜하도급_본부팀견적현황" xfId="1752"/>
    <cellStyle name="_적격(화산) _중동-성황투찰(new)(발주자변경)_진짜하도급(토공)_진짜진짜하도급_팻칭내역(진천)" xfId="1753"/>
    <cellStyle name="_적격(화산) _중동-성황투찰(new)(발주자변경)_진짜하도급(토공)_팻칭내역(진천)" xfId="1754"/>
    <cellStyle name="_적격(화산) _중동-성황투찰(new)(발주자변경)_진짜하도급(토공)_포장하도급승인" xfId="1755"/>
    <cellStyle name="_적격(화산) _중동-성황투찰(new)(발주자변경)_진짜하도급(토공)_하도급팀별분개" xfId="1756"/>
    <cellStyle name="_적격(화산) _중동-성황투찰(new)(발주자변경)_팻칭내역(진천)" xfId="1757"/>
    <cellStyle name="_적격(화산) _중동-성황투찰(new)(발주자변경)_합정하도급요청(토공)" xfId="1758"/>
    <cellStyle name="_적격(화산) _중동-성황투찰(new)(발주자변경)_합정하도급요청(토공)_(2004)선시행-구조물보수(요청-하도급)" xfId="1759"/>
    <cellStyle name="_적격(화산) _중동-성황투찰(new)(발주자변경)_합정하도급요청(토공)_04-보령설계" xfId="1760"/>
    <cellStyle name="_적격(화산) _중동-성황투찰(new)(발주자변경)_합정하도급요청(토공)_04-보령설계_04-보령설계" xfId="1761"/>
    <cellStyle name="_적격(화산) _중동-성황투찰(new)(발주자변경)_합정하도급요청(토공)_검토" xfId="1762"/>
    <cellStyle name="_적격(화산) _중동-성황투찰(new)(발주자변경)_합정하도급요청(토공)_검토_(2004)선시행-구조물보수(요청-하도급)" xfId="1763"/>
    <cellStyle name="_적격(화산) _중동-성황투찰(new)(발주자변경)_합정하도급요청(토공)_검토_04-보령설계" xfId="1764"/>
    <cellStyle name="_적격(화산) _중동-성황투찰(new)(발주자변경)_합정하도급요청(토공)_검토_04-보령설계_04-보령설계" xfId="1765"/>
    <cellStyle name="_적격(화산) _중동-성황투찰(new)(발주자변경)_합정하도급요청(토공)_검토_팻칭내역(진천)" xfId="1766"/>
    <cellStyle name="_적격(화산) _중동-성황투찰(new)(발주자변경)_합정하도급요청(토공)_계약내용" xfId="1767"/>
    <cellStyle name="_적격(화산) _중동-성황투찰(new)(발주자변경)_합정하도급요청(토공)_본부팀견적현황" xfId="1768"/>
    <cellStyle name="_적격(화산) _중동-성황투찰(new)(발주자변경)_합정하도급요청(토공)_사본 - 중부유지보수실행,하도급품의(강교자재비제외)" xfId="1769"/>
    <cellStyle name="_적격(화산) _중동-성황투찰(new)(발주자변경)_합정하도급요청(토공)_요청" xfId="1770"/>
    <cellStyle name="_적격(화산) _중동-성황투찰(new)(발주자변경)_합정하도급요청(토공)_요청_(2004)선시행-구조물보수(요청-하도급)" xfId="1771"/>
    <cellStyle name="_적격(화산) _중동-성황투찰(new)(발주자변경)_합정하도급요청(토공)_요청_04-보령설계" xfId="1772"/>
    <cellStyle name="_적격(화산) _중동-성황투찰(new)(발주자변경)_합정하도급요청(토공)_요청_04-보령설계_04-보령설계" xfId="1773"/>
    <cellStyle name="_적격(화산) _중동-성황투찰(new)(발주자변경)_합정하도급요청(토공)_요청_팻칭내역(진천)" xfId="1774"/>
    <cellStyle name="_적격(화산) _중동-성황투찰(new)(발주자변경)_합정하도급요청(토공)_진짜진짜하도급" xfId="1775"/>
    <cellStyle name="_적격(화산) _중동-성황투찰(new)(발주자변경)_합정하도급요청(토공)_진짜진짜하도급_(2004)선시행-구조물보수(요청-하도급)" xfId="1776"/>
    <cellStyle name="_적격(화산) _중동-성황투찰(new)(발주자변경)_합정하도급요청(토공)_진짜진짜하도급_04-보령설계" xfId="1777"/>
    <cellStyle name="_적격(화산) _중동-성황투찰(new)(발주자변경)_합정하도급요청(토공)_진짜진짜하도급_04-보령설계_04-보령설계" xfId="1778"/>
    <cellStyle name="_적격(화산) _중동-성황투찰(new)(발주자변경)_합정하도급요청(토공)_진짜진짜하도급_본부팀견적현황" xfId="1779"/>
    <cellStyle name="_적격(화산) _중동-성황투찰(new)(발주자변경)_합정하도급요청(토공)_진짜진짜하도급_팻칭내역(진천)" xfId="1780"/>
    <cellStyle name="_적격(화산) _중동-성황투찰(new)(발주자변경)_합정하도급요청(토공)_팻칭내역(진천)" xfId="1781"/>
    <cellStyle name="_적격(화산) _중동-성황투찰(new)(발주자변경)_합정하도급요청(토공)_포장하도급승인" xfId="1782"/>
    <cellStyle name="_적격(화산) _중동-성황투찰(new)(발주자변경)_합정하도급요청(토공)_하도급팀별분개" xfId="1783"/>
    <cellStyle name="_적격(화산) _진짜하도급(토공)" xfId="1784"/>
    <cellStyle name="_적격(화산) _진짜하도급(토공)_(2004)선시행-구조물보수(요청-하도급)" xfId="1785"/>
    <cellStyle name="_적격(화산) _진짜하도급(토공)_04-보령설계" xfId="1786"/>
    <cellStyle name="_적격(화산) _진짜하도급(토공)_04-보령설계_04-보령설계" xfId="1787"/>
    <cellStyle name="_적격(화산) _진짜하도급(토공)_검토" xfId="1788"/>
    <cellStyle name="_적격(화산) _진짜하도급(토공)_검토_(2004)선시행-구조물보수(요청-하도급)" xfId="1789"/>
    <cellStyle name="_적격(화산) _진짜하도급(토공)_검토_04-보령설계" xfId="1790"/>
    <cellStyle name="_적격(화산) _진짜하도급(토공)_검토_04-보령설계_04-보령설계" xfId="1791"/>
    <cellStyle name="_적격(화산) _진짜하도급(토공)_검토_팻칭내역(진천)" xfId="1792"/>
    <cellStyle name="_적격(화산) _진짜하도급(토공)_계약내용" xfId="1793"/>
    <cellStyle name="_적격(화산) _진짜하도급(토공)_본부팀견적현황" xfId="1794"/>
    <cellStyle name="_적격(화산) _진짜하도급(토공)_사본 - 중부유지보수실행,하도급품의(강교자재비제외)" xfId="1795"/>
    <cellStyle name="_적격(화산) _진짜하도급(토공)_요청" xfId="1796"/>
    <cellStyle name="_적격(화산) _진짜하도급(토공)_요청_(2004)선시행-구조물보수(요청-하도급)" xfId="1797"/>
    <cellStyle name="_적격(화산) _진짜하도급(토공)_요청_04-보령설계" xfId="1798"/>
    <cellStyle name="_적격(화산) _진짜하도급(토공)_요청_04-보령설계_04-보령설계" xfId="1799"/>
    <cellStyle name="_적격(화산) _진짜하도급(토공)_요청_팻칭내역(진천)" xfId="1800"/>
    <cellStyle name="_적격(화산) _진짜하도급(토공)_진짜진짜하도급" xfId="1801"/>
    <cellStyle name="_적격(화산) _진짜하도급(토공)_진짜진짜하도급_(2004)선시행-구조물보수(요청-하도급)" xfId="1802"/>
    <cellStyle name="_적격(화산) _진짜하도급(토공)_진짜진짜하도급_04-보령설계" xfId="1803"/>
    <cellStyle name="_적격(화산) _진짜하도급(토공)_진짜진짜하도급_04-보령설계_04-보령설계" xfId="1804"/>
    <cellStyle name="_적격(화산) _진짜하도급(토공)_진짜진짜하도급_본부팀견적현황" xfId="1805"/>
    <cellStyle name="_적격(화산) _진짜하도급(토공)_진짜진짜하도급_팻칭내역(진천)" xfId="1806"/>
    <cellStyle name="_적격(화산) _진짜하도급(토공)_팻칭내역(진천)" xfId="1807"/>
    <cellStyle name="_적격(화산) _진짜하도급(토공)_포장하도급승인" xfId="1808"/>
    <cellStyle name="_적격(화산) _진짜하도급(토공)_하도급팀별분개" xfId="1809"/>
    <cellStyle name="_적격(화산) _토공및구조물" xfId="1810"/>
    <cellStyle name="_적격(화산) _토공및구조물_(2004)선시행-구조물보수(요청-하도급)" xfId="1811"/>
    <cellStyle name="_적격(화산) _토공및구조물_04-보령설계" xfId="1812"/>
    <cellStyle name="_적격(화산) _토공및구조물_04-보령설계_04-보령설계" xfId="1813"/>
    <cellStyle name="_적격(화산) _토공및구조물_본부팀견적현황" xfId="1814"/>
    <cellStyle name="_적격(화산) _토공및구조물_진짜하도급(토공)" xfId="1815"/>
    <cellStyle name="_적격(화산) _토공및구조물_진짜하도급(토공)_(2004)선시행-구조물보수(요청-하도급)" xfId="1816"/>
    <cellStyle name="_적격(화산) _토공및구조물_진짜하도급(토공)_04-보령설계" xfId="1817"/>
    <cellStyle name="_적격(화산) _토공및구조물_진짜하도급(토공)_04-보령설계_04-보령설계" xfId="1818"/>
    <cellStyle name="_적격(화산) _토공및구조물_진짜하도급(토공)_검토" xfId="1819"/>
    <cellStyle name="_적격(화산) _토공및구조물_진짜하도급(토공)_검토_(2004)선시행-구조물보수(요청-하도급)" xfId="1820"/>
    <cellStyle name="_적격(화산) _토공및구조물_진짜하도급(토공)_검토_04-보령설계" xfId="1821"/>
    <cellStyle name="_적격(화산) _토공및구조물_진짜하도급(토공)_검토_04-보령설계_04-보령설계" xfId="1822"/>
    <cellStyle name="_적격(화산) _토공및구조물_진짜하도급(토공)_검토_팻칭내역(진천)" xfId="1823"/>
    <cellStyle name="_적격(화산) _토공및구조물_진짜하도급(토공)_계약내용" xfId="1824"/>
    <cellStyle name="_적격(화산) _토공및구조물_진짜하도급(토공)_본부팀견적현황" xfId="1825"/>
    <cellStyle name="_적격(화산) _토공및구조물_진짜하도급(토공)_사본 - 중부유지보수실행,하도급품의(강교자재비제외)" xfId="1826"/>
    <cellStyle name="_적격(화산) _토공및구조물_진짜하도급(토공)_요청" xfId="1827"/>
    <cellStyle name="_적격(화산) _토공및구조물_진짜하도급(토공)_요청_(2004)선시행-구조물보수(요청-하도급)" xfId="1828"/>
    <cellStyle name="_적격(화산) _토공및구조물_진짜하도급(토공)_요청_04-보령설계" xfId="1829"/>
    <cellStyle name="_적격(화산) _토공및구조물_진짜하도급(토공)_요청_04-보령설계_04-보령설계" xfId="1830"/>
    <cellStyle name="_적격(화산) _토공및구조물_진짜하도급(토공)_요청_팻칭내역(진천)" xfId="1831"/>
    <cellStyle name="_적격(화산) _토공및구조물_진짜하도급(토공)_진짜진짜하도급" xfId="1832"/>
    <cellStyle name="_적격(화산) _토공및구조물_진짜하도급(토공)_진짜진짜하도급_(2004)선시행-구조물보수(요청-하도급)" xfId="1833"/>
    <cellStyle name="_적격(화산) _토공및구조물_진짜하도급(토공)_진짜진짜하도급_04-보령설계" xfId="1834"/>
    <cellStyle name="_적격(화산) _토공및구조물_진짜하도급(토공)_진짜진짜하도급_04-보령설계_04-보령설계" xfId="1835"/>
    <cellStyle name="_적격(화산) _토공및구조물_진짜하도급(토공)_진짜진짜하도급_본부팀견적현황" xfId="1836"/>
    <cellStyle name="_적격(화산) _토공및구조물_진짜하도급(토공)_진짜진짜하도급_팻칭내역(진천)" xfId="1837"/>
    <cellStyle name="_적격(화산) _토공및구조물_진짜하도급(토공)_팻칭내역(진천)" xfId="1838"/>
    <cellStyle name="_적격(화산) _토공및구조물_진짜하도급(토공)_포장하도급승인" xfId="1839"/>
    <cellStyle name="_적격(화산) _토공및구조물_진짜하도급(토공)_하도급팀별분개" xfId="1840"/>
    <cellStyle name="_적격(화산) _토공및구조물_팻칭내역(진천)" xfId="1841"/>
    <cellStyle name="_적격(화산) _토공및구조물_합정하도급요청(토공)" xfId="1842"/>
    <cellStyle name="_적격(화산) _토공및구조물_합정하도급요청(토공)_(2004)선시행-구조물보수(요청-하도급)" xfId="1843"/>
    <cellStyle name="_적격(화산) _토공및구조물_합정하도급요청(토공)_04-보령설계" xfId="1844"/>
    <cellStyle name="_적격(화산) _토공및구조물_합정하도급요청(토공)_04-보령설계_04-보령설계" xfId="1845"/>
    <cellStyle name="_적격(화산) _토공및구조물_합정하도급요청(토공)_검토" xfId="1846"/>
    <cellStyle name="_적격(화산) _토공및구조물_합정하도급요청(토공)_검토_(2004)선시행-구조물보수(요청-하도급)" xfId="1847"/>
    <cellStyle name="_적격(화산) _토공및구조물_합정하도급요청(토공)_검토_04-보령설계" xfId="1848"/>
    <cellStyle name="_적격(화산) _토공및구조물_합정하도급요청(토공)_검토_04-보령설계_04-보령설계" xfId="1849"/>
    <cellStyle name="_적격(화산) _토공및구조물_합정하도급요청(토공)_검토_팻칭내역(진천)" xfId="1850"/>
    <cellStyle name="_적격(화산) _토공및구조물_합정하도급요청(토공)_계약내용" xfId="1851"/>
    <cellStyle name="_적격(화산) _토공및구조물_합정하도급요청(토공)_본부팀견적현황" xfId="1852"/>
    <cellStyle name="_적격(화산) _토공및구조물_합정하도급요청(토공)_사본 - 중부유지보수실행,하도급품의(강교자재비제외)" xfId="1853"/>
    <cellStyle name="_적격(화산) _토공및구조물_합정하도급요청(토공)_요청" xfId="1854"/>
    <cellStyle name="_적격(화산) _토공및구조물_합정하도급요청(토공)_요청_(2004)선시행-구조물보수(요청-하도급)" xfId="1855"/>
    <cellStyle name="_적격(화산) _토공및구조물_합정하도급요청(토공)_요청_04-보령설계" xfId="1856"/>
    <cellStyle name="_적격(화산) _토공및구조물_합정하도급요청(토공)_요청_04-보령설계_04-보령설계" xfId="1857"/>
    <cellStyle name="_적격(화산) _토공및구조물_합정하도급요청(토공)_요청_팻칭내역(진천)" xfId="1858"/>
    <cellStyle name="_적격(화산) _토공및구조물_합정하도급요청(토공)_진짜진짜하도급" xfId="1859"/>
    <cellStyle name="_적격(화산) _토공및구조물_합정하도급요청(토공)_진짜진짜하도급_(2004)선시행-구조물보수(요청-하도급)" xfId="1860"/>
    <cellStyle name="_적격(화산) _토공및구조물_합정하도급요청(토공)_진짜진짜하도급_04-보령설계" xfId="1861"/>
    <cellStyle name="_적격(화산) _토공및구조물_합정하도급요청(토공)_진짜진짜하도급_04-보령설계_04-보령설계" xfId="1862"/>
    <cellStyle name="_적격(화산) _토공및구조물_합정하도급요청(토공)_진짜진짜하도급_본부팀견적현황" xfId="1863"/>
    <cellStyle name="_적격(화산) _토공및구조물_합정하도급요청(토공)_진짜진짜하도급_팻칭내역(진천)" xfId="1864"/>
    <cellStyle name="_적격(화산) _토공및구조물_합정하도급요청(토공)_팻칭내역(진천)" xfId="1865"/>
    <cellStyle name="_적격(화산) _토공및구조물_합정하도급요청(토공)_포장하도급승인" xfId="1866"/>
    <cellStyle name="_적격(화산) _토공및구조물_합정하도급요청(토공)_하도급팀별분개" xfId="1867"/>
    <cellStyle name="_적격(화산) _팻칭내역(진천)" xfId="1868"/>
    <cellStyle name="_적격(화산) _하도그계약요청(영동최종)(2003_05_13)" xfId="1869"/>
    <cellStyle name="_적격(화산) _합정하도급요청(토공)" xfId="1870"/>
    <cellStyle name="_적격(화산) _합정하도급요청(토공)_(2004)선시행-구조물보수(요청-하도급)" xfId="1871"/>
    <cellStyle name="_적격(화산) _합정하도급요청(토공)_04-보령설계" xfId="1872"/>
    <cellStyle name="_적격(화산) _합정하도급요청(토공)_04-보령설계_04-보령설계" xfId="1873"/>
    <cellStyle name="_적격(화산) _합정하도급요청(토공)_검토" xfId="1874"/>
    <cellStyle name="_적격(화산) _합정하도급요청(토공)_검토_(2004)선시행-구조물보수(요청-하도급)" xfId="1875"/>
    <cellStyle name="_적격(화산) _합정하도급요청(토공)_검토_04-보령설계" xfId="1876"/>
    <cellStyle name="_적격(화산) _합정하도급요청(토공)_검토_04-보령설계_04-보령설계" xfId="1877"/>
    <cellStyle name="_적격(화산) _합정하도급요청(토공)_검토_팻칭내역(진천)" xfId="1878"/>
    <cellStyle name="_적격(화산) _합정하도급요청(토공)_계약내용" xfId="1879"/>
    <cellStyle name="_적격(화산) _합정하도급요청(토공)_본부팀견적현황" xfId="1880"/>
    <cellStyle name="_적격(화산) _합정하도급요청(토공)_사본 - 중부유지보수실행,하도급품의(강교자재비제외)" xfId="1881"/>
    <cellStyle name="_적격(화산) _합정하도급요청(토공)_요청" xfId="1882"/>
    <cellStyle name="_적격(화산) _합정하도급요청(토공)_요청_(2004)선시행-구조물보수(요청-하도급)" xfId="1883"/>
    <cellStyle name="_적격(화산) _합정하도급요청(토공)_요청_04-보령설계" xfId="1884"/>
    <cellStyle name="_적격(화산) _합정하도급요청(토공)_요청_04-보령설계_04-보령설계" xfId="1885"/>
    <cellStyle name="_적격(화산) _합정하도급요청(토공)_요청_팻칭내역(진천)" xfId="1886"/>
    <cellStyle name="_적격(화산) _합정하도급요청(토공)_진짜진짜하도급" xfId="1887"/>
    <cellStyle name="_적격(화산) _합정하도급요청(토공)_진짜진짜하도급_(2004)선시행-구조물보수(요청-하도급)" xfId="1888"/>
    <cellStyle name="_적격(화산) _합정하도급요청(토공)_진짜진짜하도급_04-보령설계" xfId="1889"/>
    <cellStyle name="_적격(화산) _합정하도급요청(토공)_진짜진짜하도급_04-보령설계_04-보령설계" xfId="1890"/>
    <cellStyle name="_적격(화산) _합정하도급요청(토공)_진짜진짜하도급_본부팀견적현황" xfId="1891"/>
    <cellStyle name="_적격(화산) _합정하도급요청(토공)_진짜진짜하도급_팻칭내역(진천)" xfId="1892"/>
    <cellStyle name="_적격(화산) _합정하도급요청(토공)_팻칭내역(진천)" xfId="1893"/>
    <cellStyle name="_적격(화산) _합정하도급요청(토공)_포장하도급승인" xfId="1894"/>
    <cellStyle name="_적격(화산) _합정하도급요청(토공)_하도급팀별분개" xfId="1895"/>
    <cellStyle name="_정부지급금산정" xfId="1896"/>
    <cellStyle name="_정인건설" xfId="1897"/>
    <cellStyle name="_중분대개구부(인천)" xfId="1898"/>
    <cellStyle name="_중앙분리대 단가산출서" xfId="1899"/>
    <cellStyle name="_중앙분리대 단가산출서_1" xfId="1900"/>
    <cellStyle name="_지정과제1분기실적(확정990408)" xfId="1901"/>
    <cellStyle name="_지정과제1분기실적(확정990408)_1" xfId="1902"/>
    <cellStyle name="_지정과제2차심의list" xfId="1903"/>
    <cellStyle name="_지정과제2차심의list_1" xfId="1904"/>
    <cellStyle name="_지정과제2차심의list_2" xfId="1905"/>
    <cellStyle name="_지정과제2차심의결과" xfId="1906"/>
    <cellStyle name="_지정과제2차심의결과(금액조정후최종)" xfId="1907"/>
    <cellStyle name="_지정과제2차심의결과(금액조정후최종)_1" xfId="1908"/>
    <cellStyle name="_지정과제2차심의결과(금액조정후최종)_1_경영개선실적보고(전주공장)" xfId="1909"/>
    <cellStyle name="_지정과제2차심의결과(금액조정후최종)_1_별첨1_2" xfId="1910"/>
    <cellStyle name="_지정과제2차심의결과(금액조정후최종)_1_제안과제집계표(공장전체)" xfId="1911"/>
    <cellStyle name="_지정과제2차심의결과(금액조정후최종)_경영개선실적보고(전주공장)" xfId="1912"/>
    <cellStyle name="_지정과제2차심의결과(금액조정후최종)_별첨1_2" xfId="1913"/>
    <cellStyle name="_지정과제2차심의결과(금액조정후최종)_제안과제집계표(공장전체)" xfId="1914"/>
    <cellStyle name="_지정과제2차심의결과_1" xfId="1915"/>
    <cellStyle name="_집중관리(981231)" xfId="1916"/>
    <cellStyle name="_집중관리(981231)_1" xfId="1917"/>
    <cellStyle name="_집중관리(지정과제및 양식)" xfId="1918"/>
    <cellStyle name="_집중관리(지정과제및 양식)_1" xfId="1919"/>
    <cellStyle name="_착공계" xfId="1920"/>
    <cellStyle name="_착공계(변경)" xfId="1921"/>
    <cellStyle name="_청주시하수관거BTL_FM_050804_PHG" xfId="1922"/>
    <cellStyle name="_청주시하수관거BTL_FM_050804_PHG_청주시하수관거BTL_FM_050812_KB_청주시하수관거BTL_FM_050813_KB_우선주(비누적적)_1" xfId="1923"/>
    <cellStyle name="_청주시하수관거BTL_FM_050812kb" xfId="1924"/>
    <cellStyle name="_청주시하수관거BTL_FM_050813_KB_우선주(비누적적)_1" xfId="1925"/>
    <cellStyle name="_청주시하수관거BTL_FM_050813_KB_우선주(비누적적)_1(1)" xfId="1926"/>
    <cellStyle name="_최종설계서(도공제출용)" xfId="1927"/>
    <cellStyle name="_추부2차(도급내역작성)" xfId="1928"/>
    <cellStyle name="_추부설계(1차최종)" xfId="1929"/>
    <cellStyle name="_추부설계(2차)" xfId="1930"/>
    <cellStyle name="_추부설계확정(031009)" xfId="1931"/>
    <cellStyle name="_콘크리트포장보수(3건)" xfId="1932"/>
    <cellStyle name="_토잡근(전체)" xfId="1933"/>
    <cellStyle name="_판교영업소차선도색" xfId="1934"/>
    <cellStyle name="_표주이설선투입요청" xfId="1935"/>
    <cellStyle name="_하도급발주(천안)" xfId="1936"/>
    <cellStyle name="_하도급발주승인(당진보령토공구조물)" xfId="1937"/>
    <cellStyle name="_하도급발주요청(잔여공종)" xfId="1938"/>
    <cellStyle name="_하도급변경승인(대진산업)" xfId="1939"/>
    <cellStyle name="_화정" xfId="1940"/>
    <cellStyle name="¡¾¨u￠￢ⓒ÷A¨u," xfId="1941"/>
    <cellStyle name="¤@?e_TEST-1 " xfId="1942"/>
    <cellStyle name="△백분율" xfId="1943"/>
    <cellStyle name="△콤마" xfId="1944"/>
    <cellStyle name="0.0" xfId="1945"/>
    <cellStyle name="0.00" xfId="1946"/>
    <cellStyle name="0]_laroux_1_PLDT" xfId="1947"/>
    <cellStyle name="123" xfId="1948"/>
    <cellStyle name="20% - Accent1" xfId="1949"/>
    <cellStyle name="20% - Accent2" xfId="1950"/>
    <cellStyle name="20% - Accent3" xfId="1951"/>
    <cellStyle name="20% - Accent4" xfId="1952"/>
    <cellStyle name="20% - Accent5" xfId="1953"/>
    <cellStyle name="20% - Accent6" xfId="1954"/>
    <cellStyle name="20% - 강조색1 2" xfId="1955"/>
    <cellStyle name="20% - 강조색1 3" xfId="1956"/>
    <cellStyle name="20% - 강조색1 4" xfId="1957"/>
    <cellStyle name="20% - 강조색1 5" xfId="1958"/>
    <cellStyle name="20% - 강조색1 6" xfId="1959"/>
    <cellStyle name="20% - 강조색1 7" xfId="1960"/>
    <cellStyle name="20% - 강조색2 2" xfId="1961"/>
    <cellStyle name="20% - 강조색2 3" xfId="1962"/>
    <cellStyle name="20% - 강조색2 4" xfId="1963"/>
    <cellStyle name="20% - 강조색2 5" xfId="1964"/>
    <cellStyle name="20% - 강조색2 6" xfId="1965"/>
    <cellStyle name="20% - 강조색2 7" xfId="1966"/>
    <cellStyle name="20% - 강조색3 2" xfId="1967"/>
    <cellStyle name="20% - 강조색3 3" xfId="1968"/>
    <cellStyle name="20% - 강조색3 4" xfId="1969"/>
    <cellStyle name="20% - 강조색3 5" xfId="1970"/>
    <cellStyle name="20% - 강조색3 6" xfId="1971"/>
    <cellStyle name="20% - 강조색3 7" xfId="1972"/>
    <cellStyle name="20% - 강조색4 2" xfId="1973"/>
    <cellStyle name="20% - 강조색4 3" xfId="1974"/>
    <cellStyle name="20% - 강조색4 4" xfId="1975"/>
    <cellStyle name="20% - 강조색4 5" xfId="1976"/>
    <cellStyle name="20% - 강조색4 6" xfId="1977"/>
    <cellStyle name="20% - 강조색4 7" xfId="1978"/>
    <cellStyle name="20% - 강조색5 2" xfId="1979"/>
    <cellStyle name="20% - 강조색5 3" xfId="1980"/>
    <cellStyle name="20% - 강조색5 4" xfId="1981"/>
    <cellStyle name="20% - 강조색5 5" xfId="1982"/>
    <cellStyle name="20% - 강조색5 6" xfId="1983"/>
    <cellStyle name="20% - 강조색5 7" xfId="1984"/>
    <cellStyle name="20% - 강조색6 2" xfId="1985"/>
    <cellStyle name="20% - 강조색6 3" xfId="1986"/>
    <cellStyle name="20% - 강조색6 4" xfId="1987"/>
    <cellStyle name="20% - 강조색6 5" xfId="1988"/>
    <cellStyle name="20% - 강조색6 6" xfId="1989"/>
    <cellStyle name="20% - 강조색6 7" xfId="1990"/>
    <cellStyle name="40% - Accent1" xfId="1991"/>
    <cellStyle name="40% - Accent2" xfId="1992"/>
    <cellStyle name="40% - Accent3" xfId="1993"/>
    <cellStyle name="40% - Accent4" xfId="1994"/>
    <cellStyle name="40% - Accent5" xfId="1995"/>
    <cellStyle name="40% - Accent6" xfId="1996"/>
    <cellStyle name="40% - 강조색1 2" xfId="1997"/>
    <cellStyle name="40% - 강조색1 3" xfId="1998"/>
    <cellStyle name="40% - 강조색1 4" xfId="1999"/>
    <cellStyle name="40% - 강조색1 5" xfId="2000"/>
    <cellStyle name="40% - 강조색1 6" xfId="2001"/>
    <cellStyle name="40% - 강조색1 7" xfId="2002"/>
    <cellStyle name="40% - 강조색2 2" xfId="2003"/>
    <cellStyle name="40% - 강조색2 3" xfId="2004"/>
    <cellStyle name="40% - 강조색2 4" xfId="2005"/>
    <cellStyle name="40% - 강조색2 5" xfId="2006"/>
    <cellStyle name="40% - 강조색2 6" xfId="2007"/>
    <cellStyle name="40% - 강조색2 7" xfId="2008"/>
    <cellStyle name="40% - 강조색3 2" xfId="2009"/>
    <cellStyle name="40% - 강조색3 3" xfId="2010"/>
    <cellStyle name="40% - 강조색3 4" xfId="2011"/>
    <cellStyle name="40% - 강조색3 5" xfId="2012"/>
    <cellStyle name="40% - 강조색3 6" xfId="2013"/>
    <cellStyle name="40% - 강조색3 7" xfId="2014"/>
    <cellStyle name="40% - 강조색4 2" xfId="2015"/>
    <cellStyle name="40% - 강조색4 3" xfId="2016"/>
    <cellStyle name="40% - 강조색4 4" xfId="2017"/>
    <cellStyle name="40% - 강조색4 5" xfId="2018"/>
    <cellStyle name="40% - 강조색4 6" xfId="2019"/>
    <cellStyle name="40% - 강조색4 7" xfId="2020"/>
    <cellStyle name="40% - 강조색5 2" xfId="2021"/>
    <cellStyle name="40% - 강조색5 3" xfId="2022"/>
    <cellStyle name="40% - 강조색5 4" xfId="2023"/>
    <cellStyle name="40% - 강조색5 5" xfId="2024"/>
    <cellStyle name="40% - 강조색5 6" xfId="2025"/>
    <cellStyle name="40% - 강조색5 7" xfId="2026"/>
    <cellStyle name="40% - 강조색6 2" xfId="2027"/>
    <cellStyle name="40% - 강조색6 3" xfId="2028"/>
    <cellStyle name="40% - 강조색6 4" xfId="2029"/>
    <cellStyle name="40% - 강조색6 5" xfId="2030"/>
    <cellStyle name="40% - 강조색6 6" xfId="2031"/>
    <cellStyle name="40% - 강조색6 7" xfId="2032"/>
    <cellStyle name="60" xfId="2033"/>
    <cellStyle name="60% - Accent1" xfId="2034"/>
    <cellStyle name="60% - Accent2" xfId="2035"/>
    <cellStyle name="60% - Accent3" xfId="2036"/>
    <cellStyle name="60% - Accent4" xfId="2037"/>
    <cellStyle name="60% - Accent5" xfId="2038"/>
    <cellStyle name="60% - Accent6" xfId="2039"/>
    <cellStyle name="60% - 강조색1 2" xfId="2040"/>
    <cellStyle name="60% - 강조색1 3" xfId="2041"/>
    <cellStyle name="60% - 강조색1 4" xfId="2042"/>
    <cellStyle name="60% - 강조색1 5" xfId="2043"/>
    <cellStyle name="60% - 강조색1 6" xfId="2044"/>
    <cellStyle name="60% - 강조색1 7" xfId="2045"/>
    <cellStyle name="60% - 강조색2 2" xfId="2046"/>
    <cellStyle name="60% - 강조색2 3" xfId="2047"/>
    <cellStyle name="60% - 강조색2 4" xfId="2048"/>
    <cellStyle name="60% - 강조색2 5" xfId="2049"/>
    <cellStyle name="60% - 강조색2 6" xfId="2050"/>
    <cellStyle name="60% - 강조색2 7" xfId="2051"/>
    <cellStyle name="60% - 강조색3 2" xfId="2052"/>
    <cellStyle name="60% - 강조색3 3" xfId="2053"/>
    <cellStyle name="60% - 강조색3 4" xfId="2054"/>
    <cellStyle name="60% - 강조색3 5" xfId="2055"/>
    <cellStyle name="60% - 강조색3 6" xfId="2056"/>
    <cellStyle name="60% - 강조색3 7" xfId="2057"/>
    <cellStyle name="60% - 강조색4 2" xfId="2058"/>
    <cellStyle name="60% - 강조색4 3" xfId="2059"/>
    <cellStyle name="60% - 강조색4 4" xfId="2060"/>
    <cellStyle name="60% - 강조색4 5" xfId="2061"/>
    <cellStyle name="60% - 강조색4 6" xfId="2062"/>
    <cellStyle name="60% - 강조색4 7" xfId="2063"/>
    <cellStyle name="60% - 강조색5 2" xfId="2064"/>
    <cellStyle name="60% - 강조색5 3" xfId="2065"/>
    <cellStyle name="60% - 강조색5 4" xfId="2066"/>
    <cellStyle name="60% - 강조색5 5" xfId="2067"/>
    <cellStyle name="60% - 강조색5 6" xfId="2068"/>
    <cellStyle name="60% - 강조색5 7" xfId="2069"/>
    <cellStyle name="60% - 강조색6 2" xfId="2070"/>
    <cellStyle name="60% - 강조색6 3" xfId="2071"/>
    <cellStyle name="60% - 강조색6 4" xfId="2072"/>
    <cellStyle name="60% - 강조색6 5" xfId="2073"/>
    <cellStyle name="60% - 강조색6 6" xfId="2074"/>
    <cellStyle name="60% - 강조색6 7" xfId="2075"/>
    <cellStyle name="a [0]_OTD thru NOR " xfId="2076"/>
    <cellStyle name="a-4" xfId="2077"/>
    <cellStyle name="Accent1" xfId="2078"/>
    <cellStyle name="Accent2" xfId="2079"/>
    <cellStyle name="Accent3" xfId="2080"/>
    <cellStyle name="Accent4" xfId="2081"/>
    <cellStyle name="Accent5" xfId="2082"/>
    <cellStyle name="Accent6" xfId="2083"/>
    <cellStyle name="Aee­ " xfId="2084"/>
    <cellStyle name="AeE­ [0]_ 2ÆAAþº° " xfId="2085"/>
    <cellStyle name="ÅëÈ­ [0]_±Ý11-1" xfId="2086"/>
    <cellStyle name="AeE­ [0]_≫oC°°³¹ß≫c¾÷ºI" xfId="2087"/>
    <cellStyle name="ÅëÈ­ [0]_0" xfId="2088"/>
    <cellStyle name="AeE­ [0]_¼oAa½CAu " xfId="2089"/>
    <cellStyle name="ÅëÈ­ [0]_6¤Ñ2°ø±¸" xfId="2090"/>
    <cellStyle name="AeE­ [0]_96³a½A´cº°¼OAI " xfId="2091"/>
    <cellStyle name="ÅëÈ­ [0]_Á¦Àâºñ »êÃâ" xfId="2092"/>
    <cellStyle name="AeE­ [0]_A÷CO¿μ¾÷" xfId="2093"/>
    <cellStyle name="ÅëÈ­ [0]_laroux" xfId="2094"/>
    <cellStyle name="AeE­ [0]_PERSONAL" xfId="2095"/>
    <cellStyle name="ÅëÈ­ [0]_Sheet1 (2)" xfId="2096"/>
    <cellStyle name="AeE­ [0]_Sheet1_CoAo¹yAI" xfId="2097"/>
    <cellStyle name="ÅëÈ­ [0]_TITLE" xfId="2098"/>
    <cellStyle name="AeE­ [0]_μÞAa" xfId="2099"/>
    <cellStyle name="AeE­_ 2ÆAAþº° " xfId="2100"/>
    <cellStyle name="ÅëÈ­_»óºÎ¼ö·®Áý°è " xfId="2101"/>
    <cellStyle name="AeE­_¼oAa½CAu " xfId="2102"/>
    <cellStyle name="ÅëÈ­_6¤Ñ2°ø±¸" xfId="2103"/>
    <cellStyle name="AeE­_96³a½A´cº°¼OAI " xfId="2104"/>
    <cellStyle name="ÅëÈ­_Á¦Àâºñ »êÃâ" xfId="2105"/>
    <cellStyle name="AeE­_A÷CO¿μ¾÷" xfId="2106"/>
    <cellStyle name="ÅëÈ­_laroux" xfId="2107"/>
    <cellStyle name="AeE­_PERSONAL" xfId="2108"/>
    <cellStyle name="ÅëÈ­_Sheet1 (2)" xfId="2109"/>
    <cellStyle name="AeE­_Sheet1_CoAo¹yAI" xfId="2110"/>
    <cellStyle name="ÅëÈ­_TITLE" xfId="2111"/>
    <cellStyle name="AeE­_μÞAa" xfId="2112"/>
    <cellStyle name="ALIGNMENT" xfId="2113"/>
    <cellStyle name="AÞ¸¶ [0]_ 2ÆAAþº° " xfId="2114"/>
    <cellStyle name="ÄÞ¸¶ [0]_±Ý11-1" xfId="2115"/>
    <cellStyle name="AÞ¸¶ [0]_≫oC°°³¹ß≫c¾÷ºI" xfId="2116"/>
    <cellStyle name="ÄÞ¸¶ [0]_0" xfId="2117"/>
    <cellStyle name="AÞ¸¶ [0]_¼oAa½CAu " xfId="2118"/>
    <cellStyle name="ÄÞ¸¶ [0]_6¤Ñ2°ø±¸" xfId="2119"/>
    <cellStyle name="AÞ¸¶ [0]_96³a½A´cº°¼OAI " xfId="2120"/>
    <cellStyle name="ÄÞ¸¶ [0]_Á¦Àâºñ »êÃâ" xfId="2121"/>
    <cellStyle name="AÞ¸¶ [0]_A÷CO¿μ¾÷" xfId="2122"/>
    <cellStyle name="ÄÞ¸¶ [0]_laroux" xfId="2123"/>
    <cellStyle name="AÞ¸¶ [0]_Sheet1_CoAo¹yAI" xfId="2124"/>
    <cellStyle name="ÄÞ¸¶ [0]_TITLE" xfId="2125"/>
    <cellStyle name="AÞ¸¶ [0]_μÞAa" xfId="2126"/>
    <cellStyle name="AÞ¸¶_ 2ÆAAþº° " xfId="2127"/>
    <cellStyle name="ÄÞ¸¶_»óºÎ¼ö·®Áý°è " xfId="2128"/>
    <cellStyle name="AÞ¸¶_°u¸RC×¸n_¾÷A¾º° " xfId="2129"/>
    <cellStyle name="ÄÞ¸¶_6¤Ñ2°ø±¸" xfId="2130"/>
    <cellStyle name="AÞ¸¶_96³a½A´cº°¼OAI " xfId="2131"/>
    <cellStyle name="ÄÞ¸¶_Á¦Àâºñ »êÃâ" xfId="2132"/>
    <cellStyle name="AÞ¸¶_A÷CO¿μ¾÷" xfId="2133"/>
    <cellStyle name="ÄÞ¸¶_laroux" xfId="2134"/>
    <cellStyle name="AÞ¸¶_Sheet1_CoAo¹yAI" xfId="2135"/>
    <cellStyle name="ÄÞ¸¶_TITLE" xfId="2136"/>
    <cellStyle name="AÞ¸¶_μÞAa" xfId="2137"/>
    <cellStyle name="b???L]_경영현안_차입현황" xfId="2138"/>
    <cellStyle name="Bad" xfId="2139"/>
    <cellStyle name="Bridge " xfId="2140"/>
    <cellStyle name="B_x000e_통화 [0]_MBO9_x000d_통화 [0]_MST_K1" xfId="2141"/>
    <cellStyle name="C￥AØ_  FAB AIA¤  " xfId="2142"/>
    <cellStyle name="Ç¥ÁØ_´ëºñÇ¥ (2)_1_ºÎ´ëÅä°ø " xfId="2143"/>
    <cellStyle name="C￥AØ_´eºnC￥ (2)_ºI´eAa°ø " xfId="2144"/>
    <cellStyle name="Ç¥ÁØ_´ëºñÇ¥ (2)_ºÎ´ëÅä°ø " xfId="2145"/>
    <cellStyle name="C￥AØ_¸AAa" xfId="2146"/>
    <cellStyle name="Ç¥ÁØ_¸ñÂ÷" xfId="2147"/>
    <cellStyle name="C￥AØ_¸nμ¿≫c¾÷¼oAo" xfId="2148"/>
    <cellStyle name="Ç¥ÁØ_¿¹»êÁý°è" xfId="2149"/>
    <cellStyle name="C￥AØ_¿i≫eA¡ " xfId="2150"/>
    <cellStyle name="Ç¥ÁØ_±Ý11-1" xfId="2151"/>
    <cellStyle name="C￥AØ_±YºnAy°¨" xfId="2152"/>
    <cellStyle name="Ç¥ÁØ_»çÅäÀå" xfId="2153"/>
    <cellStyle name="C￥AØ_≫c¾÷°eE¹ºn±³(AIAI³Y)" xfId="2154"/>
    <cellStyle name="Ç¥ÁØ_°¡µµ" xfId="2155"/>
    <cellStyle name="C￥AØ_°¨°¡A¶A¤" xfId="2156"/>
    <cellStyle name="Ç¥ÁØ_°áÀç" xfId="2157"/>
    <cellStyle name="C￥AØ_°æ¿μ½CAu" xfId="2158"/>
    <cellStyle name="Ç¥ÁØ_°ø»çÇöÈ²" xfId="2159"/>
    <cellStyle name="C￥AØ_°ø≫c¿ø°¡" xfId="2160"/>
    <cellStyle name="Ç¥ÁØ_µµ±Þ´ëºñ" xfId="2161"/>
    <cellStyle name="C￥AØ_¼o¸³AoA§" xfId="2162"/>
    <cellStyle name="Ç¥ÁØ_¼ö·®" xfId="2163"/>
    <cellStyle name="C￥AØ_¼OAI" xfId="2164"/>
    <cellStyle name="Ç¥ÁØ_½ÃÇè¼ö·®" xfId="2165"/>
    <cellStyle name="C￥AØ_½C½A (2)" xfId="2166"/>
    <cellStyle name="Ç¥ÁØ_½ÇÇà (2)" xfId="2167"/>
    <cellStyle name="C￥AØ_½ºÆ÷A÷" xfId="2168"/>
    <cellStyle name="Ç¥ÁØ_³»¿ª¼­" xfId="2169"/>
    <cellStyle name="C￥AØ_3-1 ¹°·uºn" xfId="2170"/>
    <cellStyle name="Ç¥ÁØ_56" xfId="2171"/>
    <cellStyle name="C￥AØ_6-1 A-S" xfId="2172"/>
    <cellStyle name="Ç¥ÁØ_A (2)" xfId="2173"/>
    <cellStyle name="C￥AØ_A?Cu°iA¤" xfId="2174"/>
    <cellStyle name="Ç¥ÁØ_Á¦Àâºñ »êÃâ" xfId="2175"/>
    <cellStyle name="C￥AØ_A×¸¶ÆAAⓒ" xfId="2176"/>
    <cellStyle name="Ç¥ÁØ_Ã¶±Ù" xfId="2177"/>
    <cellStyle name="C￥AØ_A¾CO" xfId="2178"/>
    <cellStyle name="Ç¥ÁØ_ÅäÀû" xfId="2179"/>
    <cellStyle name="C￥AØ_Æ?±a≫cC×" xfId="2180"/>
    <cellStyle name="Ç¥ÁØ_ÃÑ°ý¼ö·®Áý°è" xfId="2181"/>
    <cellStyle name="C￥AØ_AN°yC￥ (´eA÷´eA¶C￥)" xfId="2182"/>
    <cellStyle name="Ç¥ÁØ_Àû¿ë´ë°¡" xfId="2183"/>
    <cellStyle name="C￥AØ_Au¿e±aAØ" xfId="2184"/>
    <cellStyle name="Ç¥ÁØ_Áý°èÇ¥" xfId="2185"/>
    <cellStyle name="C￥AØ_C￥Ao" xfId="2186"/>
    <cellStyle name="Ç¥ÁØ_Ç¥Áö" xfId="2187"/>
    <cellStyle name="C￥AØ_CaEA5³a (2)" xfId="2188"/>
    <cellStyle name="Ç¥ÁØ_ESÀû¿ëºÐ" xfId="2189"/>
    <cellStyle name="C￥AØ_Module1" xfId="2190"/>
    <cellStyle name="Ç¥ÁØ_Sheet1 (2)" xfId="2191"/>
    <cellStyle name="C￥AØ_SM ¸AAa°eE¹(Ac°æºI)" xfId="2192"/>
    <cellStyle name="Ç¥ÁØ_TI" xfId="2193"/>
    <cellStyle name="C￥AØ_TOT (2)" xfId="2194"/>
    <cellStyle name="Calc Currency (0)" xfId="2195"/>
    <cellStyle name="Calc Currency (0) 2" xfId="2196"/>
    <cellStyle name="Calculation" xfId="2197"/>
    <cellStyle name="Cash" xfId="2198"/>
    <cellStyle name="category" xfId="2199"/>
    <cellStyle name="category 2" xfId="2200"/>
    <cellStyle name="ce" xfId="2201"/>
    <cellStyle name="Check Cell" xfId="2202"/>
    <cellStyle name="Comma" xfId="2203"/>
    <cellStyle name="Comma [0]" xfId="2204"/>
    <cellStyle name="Comma [0] 2" xfId="2205"/>
    <cellStyle name="comma zerodec" xfId="2206"/>
    <cellStyle name="comma zerodec 2" xfId="2207"/>
    <cellStyle name="Comma_ SG&amp;A Bridge " xfId="2208"/>
    <cellStyle name="Comma0" xfId="2209"/>
    <cellStyle name="Copied" xfId="2210"/>
    <cellStyle name="Curren" xfId="2211"/>
    <cellStyle name="Curren?_x0012_퐀_x0017_?" xfId="2212"/>
    <cellStyle name="Currency" xfId="2213"/>
    <cellStyle name="Currency [0]" xfId="2214"/>
    <cellStyle name="Currency [0] 2" xfId="2215"/>
    <cellStyle name="Currency 2" xfId="2216"/>
    <cellStyle name="Currency_ SG&amp;A Bridge " xfId="2217"/>
    <cellStyle name="Currency1" xfId="2218"/>
    <cellStyle name="Currency1 2" xfId="2219"/>
    <cellStyle name="Currency2" xfId="2220"/>
    <cellStyle name="Date" xfId="2221"/>
    <cellStyle name="Date 2" xfId="2222"/>
    <cellStyle name="Dezimal [0]_Compiling Utility Macros" xfId="2223"/>
    <cellStyle name="Dezimal_Compiling Utility Macros" xfId="2224"/>
    <cellStyle name="Dollar (zero dec)" xfId="2225"/>
    <cellStyle name="Dollar (zero dec) 2" xfId="2226"/>
    <cellStyle name="eet1_Q1" xfId="2227"/>
    <cellStyle name="Entered" xfId="2228"/>
    <cellStyle name="Euro" xfId="2229"/>
    <cellStyle name="Euro 2" xfId="2230"/>
    <cellStyle name="Explanatory Text" xfId="2231"/>
    <cellStyle name="F2" xfId="2232"/>
    <cellStyle name="F3" xfId="2233"/>
    <cellStyle name="F4" xfId="2234"/>
    <cellStyle name="F5" xfId="2235"/>
    <cellStyle name="F6" xfId="2236"/>
    <cellStyle name="F7" xfId="2237"/>
    <cellStyle name="F8" xfId="2238"/>
    <cellStyle name="Fixed" xfId="2239"/>
    <cellStyle name="Fixed 2" xfId="2240"/>
    <cellStyle name="Followed Hyperlink" xfId="2241"/>
    <cellStyle name="Good" xfId="2242"/>
    <cellStyle name="Grey" xfId="2243"/>
    <cellStyle name="HEADER" xfId="2244"/>
    <cellStyle name="Header1" xfId="2245"/>
    <cellStyle name="Header2" xfId="2246"/>
    <cellStyle name="Heading 1" xfId="2247"/>
    <cellStyle name="Heading 2" xfId="2248"/>
    <cellStyle name="Heading 3" xfId="2249"/>
    <cellStyle name="Heading 4" xfId="2250"/>
    <cellStyle name="Heading1" xfId="2251"/>
    <cellStyle name="Heading1 2" xfId="2252"/>
    <cellStyle name="Heading2" xfId="2253"/>
    <cellStyle name="Heading2 2" xfId="2254"/>
    <cellStyle name="Heading3" xfId="2255"/>
    <cellStyle name="Heading4" xfId="2256"/>
    <cellStyle name="heet1æꂘß_x0001__x0001__x0010__x0001_ဠ" xfId="2257"/>
    <cellStyle name="Hyperlink" xfId="2258"/>
    <cellStyle name="h_x0010_통화 [0]_OCT-Price" xfId="2259"/>
    <cellStyle name="Input" xfId="2260"/>
    <cellStyle name="Input [yellow]" xfId="2261"/>
    <cellStyle name="L`" xfId="2262"/>
    <cellStyle name="Linked Cell" xfId="2263"/>
    <cellStyle name="Midtitle" xfId="2264"/>
    <cellStyle name="Millares [0]_laroux" xfId="2265"/>
    <cellStyle name="Millares_laroux" xfId="2266"/>
    <cellStyle name="Milliers [0]_Arabian Spec" xfId="2267"/>
    <cellStyle name="Milliers_Arabian Spec" xfId="2268"/>
    <cellStyle name="Model" xfId="2269"/>
    <cellStyle name="Mon?aire [0]_Arabian Spec" xfId="2270"/>
    <cellStyle name="Mon?aire_Arabian Spec" xfId="2271"/>
    <cellStyle name="Moneda [0]_laroux" xfId="2272"/>
    <cellStyle name="Moneda_laroux" xfId="2273"/>
    <cellStyle name="Monétaire [0]_Arabian Spec" xfId="2274"/>
    <cellStyle name="Monétaire_Arabian Spec" xfId="2275"/>
    <cellStyle name="Neutral" xfId="2276"/>
    <cellStyle name="New" xfId="2277"/>
    <cellStyle name="NEW정렬" xfId="2278"/>
    <cellStyle name="no dec" xfId="2279"/>
    <cellStyle name="nohs" xfId="2280"/>
    <cellStyle name="Normal" xfId="2281"/>
    <cellStyle name="Normal - Style1" xfId="2282"/>
    <cellStyle name="Normal - Style1 2" xfId="2283"/>
    <cellStyle name="Normal - Style2" xfId="2284"/>
    <cellStyle name="Normal - Style3" xfId="2285"/>
    <cellStyle name="Normal - Style4" xfId="2286"/>
    <cellStyle name="Normal - Style5" xfId="2287"/>
    <cellStyle name="Normal - Style6" xfId="2288"/>
    <cellStyle name="Normal - Style7" xfId="2289"/>
    <cellStyle name="Normal - Style8" xfId="2290"/>
    <cellStyle name="Normal_ SG&amp;A Bridge " xfId="2291"/>
    <cellStyle name="Note" xfId="2292"/>
    <cellStyle name="oft Excel]_x000d_&#10;Comment=The open=/f lines load custom functions into the Paste Function list._x000d_&#10;Maximized=1_x000d_&#10;AutoFormat=" xfId="2293"/>
    <cellStyle name="Output" xfId="2294"/>
    <cellStyle name="Percent" xfId="2295"/>
    <cellStyle name="Percent [2]" xfId="2296"/>
    <cellStyle name="Percent 2" xfId="2297"/>
    <cellStyle name="Percent_(양식35)시설목록별 교체주기" xfId="2298"/>
    <cellStyle name="Percent2" xfId="2299"/>
    <cellStyle name="Released" xfId="2300"/>
    <cellStyle name="RevList" xfId="2301"/>
    <cellStyle name="rld Wide" xfId="2302"/>
    <cellStyle name="Standard_Anpassen der Amortisation" xfId="2303"/>
    <cellStyle name="subhead" xfId="2304"/>
    <cellStyle name="Subtotal" xfId="2305"/>
    <cellStyle name="testtitle" xfId="2306"/>
    <cellStyle name="Title" xfId="2307"/>
    <cellStyle name="title [1]" xfId="2308"/>
    <cellStyle name="title [2]" xfId="2309"/>
    <cellStyle name="Total" xfId="2310"/>
    <cellStyle name="Total 2" xfId="2311"/>
    <cellStyle name="UM" xfId="2312"/>
    <cellStyle name="W?rung [0]_Compiling Utility Macros" xfId="2313"/>
    <cellStyle name="W?rung_Compiling Utility Macros" xfId="2314"/>
    <cellStyle name="Währung [0]_laroux" xfId="2315"/>
    <cellStyle name="Währung_laroux" xfId="2316"/>
    <cellStyle name="Warning Text" xfId="2317"/>
    <cellStyle name="|?ドE" xfId="2318"/>
    <cellStyle name="강조색1 2" xfId="2319"/>
    <cellStyle name="강조색1 3" xfId="2320"/>
    <cellStyle name="강조색1 4" xfId="2321"/>
    <cellStyle name="강조색1 5" xfId="2322"/>
    <cellStyle name="강조색1 6" xfId="2323"/>
    <cellStyle name="강조색1 7" xfId="2324"/>
    <cellStyle name="강조색2 2" xfId="2325"/>
    <cellStyle name="강조색2 3" xfId="2326"/>
    <cellStyle name="강조색2 4" xfId="2327"/>
    <cellStyle name="강조색2 5" xfId="2328"/>
    <cellStyle name="강조색2 6" xfId="2329"/>
    <cellStyle name="강조색2 7" xfId="2330"/>
    <cellStyle name="강조색3 2" xfId="2331"/>
    <cellStyle name="강조색3 3" xfId="2332"/>
    <cellStyle name="강조색3 4" xfId="2333"/>
    <cellStyle name="강조색3 5" xfId="2334"/>
    <cellStyle name="강조색3 6" xfId="2335"/>
    <cellStyle name="강조색3 7" xfId="2336"/>
    <cellStyle name="강조색4 2" xfId="2337"/>
    <cellStyle name="강조색4 3" xfId="2338"/>
    <cellStyle name="강조색4 4" xfId="2339"/>
    <cellStyle name="강조색4 5" xfId="2340"/>
    <cellStyle name="강조색4 6" xfId="2341"/>
    <cellStyle name="강조색4 7" xfId="2342"/>
    <cellStyle name="강조색5 2" xfId="2343"/>
    <cellStyle name="강조색5 3" xfId="2344"/>
    <cellStyle name="강조색5 4" xfId="2345"/>
    <cellStyle name="강조색5 5" xfId="2346"/>
    <cellStyle name="강조색5 6" xfId="2347"/>
    <cellStyle name="강조색5 7" xfId="2348"/>
    <cellStyle name="강조색6 2" xfId="2349"/>
    <cellStyle name="강조색6 3" xfId="2350"/>
    <cellStyle name="강조색6 4" xfId="2351"/>
    <cellStyle name="강조색6 5" xfId="2352"/>
    <cellStyle name="강조색6 6" xfId="2353"/>
    <cellStyle name="강조색6 7" xfId="2354"/>
    <cellStyle name="경고문 2" xfId="2355"/>
    <cellStyle name="경고문 3" xfId="2356"/>
    <cellStyle name="경고문 4" xfId="2357"/>
    <cellStyle name="경고문 5" xfId="2358"/>
    <cellStyle name="경고문 6" xfId="2359"/>
    <cellStyle name="경고문 7" xfId="2360"/>
    <cellStyle name="계산 2" xfId="2361"/>
    <cellStyle name="계산 3" xfId="2362"/>
    <cellStyle name="계산 4" xfId="2363"/>
    <cellStyle name="계산 5" xfId="2364"/>
    <cellStyle name="계산 6" xfId="2365"/>
    <cellStyle name="계산 7" xfId="2366"/>
    <cellStyle name="고정소숫점" xfId="2367"/>
    <cellStyle name="고정소숫점 2" xfId="2368"/>
    <cellStyle name="고정출력1" xfId="2369"/>
    <cellStyle name="고정출력1 2" xfId="2370"/>
    <cellStyle name="고정출력2" xfId="2371"/>
    <cellStyle name="고정출력2 2" xfId="2372"/>
    <cellStyle name="금액" xfId="2373"/>
    <cellStyle name="기본내역서" xfId="2374"/>
    <cellStyle name="끼_x0001_?" xfId="2375"/>
    <cellStyle name="나쁨 2" xfId="2376"/>
    <cellStyle name="나쁨 3" xfId="2377"/>
    <cellStyle name="나쁨 4" xfId="2378"/>
    <cellStyle name="나쁨 5" xfId="2379"/>
    <cellStyle name="나쁨 6" xfId="2380"/>
    <cellStyle name="나쁨 7" xfId="2381"/>
    <cellStyle name="날짜" xfId="2382"/>
    <cellStyle name="날짜 2" xfId="2383"/>
    <cellStyle name="내역서" xfId="2384"/>
    <cellStyle name="년도" xfId="2385"/>
    <cellStyle name="달러" xfId="2386"/>
    <cellStyle name="달러 2" xfId="2387"/>
    <cellStyle name="돋움채" xfId="2388"/>
    <cellStyle name="뒤에 오는 하이퍼링크" xfId="2389"/>
    <cellStyle name="똿떓죶Ø괻 [0.00]_PRODUCT DETAIL Q1" xfId="2390"/>
    <cellStyle name="똿떓죶Ø괻_PRODUCT DETAIL Q1" xfId="2391"/>
    <cellStyle name="똿뗦먛귟 [0.00]_laroux" xfId="2392"/>
    <cellStyle name="똿뗦먛귟_laroux" xfId="2393"/>
    <cellStyle name="메모 2" xfId="2394"/>
    <cellStyle name="메모 2 2" xfId="2395"/>
    <cellStyle name="메모 3" xfId="2396"/>
    <cellStyle name="메모 4" xfId="2397"/>
    <cellStyle name="메모 5" xfId="2398"/>
    <cellStyle name="메모 6" xfId="2399"/>
    <cellStyle name="메모 7" xfId="2400"/>
    <cellStyle name="묮뎋 [0.00]_PRODUCT DETAIL Q1" xfId="2401"/>
    <cellStyle name="묮뎋_PRODUCT DETAIL Q1" xfId="2402"/>
    <cellStyle name="믅됞 [0.00]_laroux" xfId="2403"/>
    <cellStyle name="믅됞_laroux" xfId="2404"/>
    <cellStyle name="백분율 [0]" xfId="2405"/>
    <cellStyle name="백분율 [2]" xfId="2406"/>
    <cellStyle name="백분율 2" xfId="2407"/>
    <cellStyle name="백분율 2 2" xfId="2408"/>
    <cellStyle name="백분율 2 3" xfId="2409"/>
    <cellStyle name="백분율 3" xfId="2410"/>
    <cellStyle name="백분율 4" xfId="2411"/>
    <cellStyle name="백분율 5" xfId="2412"/>
    <cellStyle name="백분율 6" xfId="2413"/>
    <cellStyle name="백분율 8" xfId="2414"/>
    <cellStyle name="보통 2" xfId="2415"/>
    <cellStyle name="보통 3" xfId="2416"/>
    <cellStyle name="보통 4" xfId="2417"/>
    <cellStyle name="보통 5" xfId="2418"/>
    <cellStyle name="보통 6" xfId="2419"/>
    <cellStyle name="보통 7" xfId="2420"/>
    <cellStyle name="분기" xfId="2421"/>
    <cellStyle name="뷭?_BOOKSHIP" xfId="2422"/>
    <cellStyle name="뷭__W9 ROLL-UP_장주임3_관리비-대규모" xfId="2423"/>
    <cellStyle name="常规_OPTION_9910" xfId="2424"/>
    <cellStyle name="선택영역" xfId="2425"/>
    <cellStyle name="설명 텍스트 2" xfId="2426"/>
    <cellStyle name="설명 텍스트 3" xfId="2427"/>
    <cellStyle name="설명 텍스트 4" xfId="2428"/>
    <cellStyle name="설명 텍스트 5" xfId="2429"/>
    <cellStyle name="설명 텍스트 6" xfId="2430"/>
    <cellStyle name="설명 텍스트 7" xfId="2431"/>
    <cellStyle name="셀 확인 2" xfId="2432"/>
    <cellStyle name="셀 확인 3" xfId="2433"/>
    <cellStyle name="셀 확인 4" xfId="2434"/>
    <cellStyle name="셀 확인 5" xfId="2435"/>
    <cellStyle name="셀 확인 6" xfId="2436"/>
    <cellStyle name="셀 확인 7" xfId="2437"/>
    <cellStyle name="숫자(R)" xfId="2438"/>
    <cellStyle name="쉼표 [0]" xfId="1" builtinId="6"/>
    <cellStyle name="쉼표 [0] 2" xfId="2439"/>
    <cellStyle name="쉼표 [0] 2 2" xfId="2440"/>
    <cellStyle name="쉼표 [0] 2 2 2" xfId="2441"/>
    <cellStyle name="쉼표 [0] 2 2 3" xfId="2442"/>
    <cellStyle name="쉼표 [0] 2 2 4" xfId="2443"/>
    <cellStyle name="쉼표 [0] 2 3" xfId="2444"/>
    <cellStyle name="쉼표 [0] 2 4" xfId="2445"/>
    <cellStyle name="쉼표 [0] 2 4 2" xfId="2446"/>
    <cellStyle name="쉼표 [0] 3" xfId="2447"/>
    <cellStyle name="쉼표 [0] 3 2" xfId="2448"/>
    <cellStyle name="쉼표 [0] 3 2 2" xfId="2449"/>
    <cellStyle name="쉼표 [0] 3 3" xfId="2450"/>
    <cellStyle name="쉼표 [0] 3 4" xfId="2451"/>
    <cellStyle name="쉼표 [0] 4" xfId="2452"/>
    <cellStyle name="쉼표 [0] 4 2" xfId="2453"/>
    <cellStyle name="쉼표 [0] 5" xfId="2454"/>
    <cellStyle name="쉼표 [0] 6" xfId="2455"/>
    <cellStyle name="쉼표 [0] 7" xfId="2456"/>
    <cellStyle name="쉼표 [0] 8" xfId="2457"/>
    <cellStyle name="쉼표 [0] 9" xfId="2458"/>
    <cellStyle name="스타일 1" xfId="2459"/>
    <cellStyle name="스타일 1 2" xfId="2460"/>
    <cellStyle name="스타일 10" xfId="2461"/>
    <cellStyle name="스타일 11" xfId="2462"/>
    <cellStyle name="스타일 12" xfId="2463"/>
    <cellStyle name="스타일 13" xfId="2464"/>
    <cellStyle name="스타일 14" xfId="2465"/>
    <cellStyle name="스타일 15" xfId="2466"/>
    <cellStyle name="스타일 16" xfId="2467"/>
    <cellStyle name="스타일 17" xfId="2468"/>
    <cellStyle name="스타일 18" xfId="2469"/>
    <cellStyle name="스타일 19" xfId="2470"/>
    <cellStyle name="스타일 2" xfId="2471"/>
    <cellStyle name="스타일 2 2" xfId="2472"/>
    <cellStyle name="스타일 20" xfId="2473"/>
    <cellStyle name="스타일 21" xfId="2474"/>
    <cellStyle name="스타일 22" xfId="2475"/>
    <cellStyle name="스타일 23" xfId="2476"/>
    <cellStyle name="스타일 24" xfId="2477"/>
    <cellStyle name="스타일 25" xfId="2478"/>
    <cellStyle name="스타일 26" xfId="2479"/>
    <cellStyle name="스타일 27" xfId="2480"/>
    <cellStyle name="스타일 28" xfId="2481"/>
    <cellStyle name="스타일 29" xfId="2482"/>
    <cellStyle name="스타일 3" xfId="2483"/>
    <cellStyle name="스타일 3 2" xfId="2484"/>
    <cellStyle name="스타일 30" xfId="2485"/>
    <cellStyle name="스타일 31" xfId="2486"/>
    <cellStyle name="스타일 32" xfId="2487"/>
    <cellStyle name="스타일 33" xfId="2488"/>
    <cellStyle name="스타일 34" xfId="2489"/>
    <cellStyle name="스타일 35" xfId="2490"/>
    <cellStyle name="스타일 36" xfId="2491"/>
    <cellStyle name="스타일 37" xfId="2492"/>
    <cellStyle name="스타일 38" xfId="2493"/>
    <cellStyle name="스타일 39" xfId="2494"/>
    <cellStyle name="스타일 4" xfId="2495"/>
    <cellStyle name="스타일 4 2" xfId="2496"/>
    <cellStyle name="스타일 40" xfId="2497"/>
    <cellStyle name="스타일 41" xfId="2498"/>
    <cellStyle name="스타일 42" xfId="2499"/>
    <cellStyle name="스타일 43" xfId="2500"/>
    <cellStyle name="스타일 44" xfId="2501"/>
    <cellStyle name="스타일 45" xfId="2502"/>
    <cellStyle name="스타일 46" xfId="2503"/>
    <cellStyle name="스타일 47" xfId="2504"/>
    <cellStyle name="스타일 48" xfId="2505"/>
    <cellStyle name="스타일 49" xfId="2506"/>
    <cellStyle name="스타일 5" xfId="2507"/>
    <cellStyle name="스타일 5 2" xfId="2508"/>
    <cellStyle name="스타일 6" xfId="2509"/>
    <cellStyle name="스타일 6 2" xfId="2510"/>
    <cellStyle name="스타일 7" xfId="2511"/>
    <cellStyle name="스타일 7 2" xfId="2512"/>
    <cellStyle name="스타일 8" xfId="2513"/>
    <cellStyle name="스타일 9" xfId="2514"/>
    <cellStyle name="식" xfId="2515"/>
    <cellStyle name="식_(가칭)한마음배움터(운영비용)" xfId="2516"/>
    <cellStyle name="식_(가칭)한마음배움터(운영비용)_(가칭)한마음배움터주식회사" xfId="2517"/>
    <cellStyle name="식_(가칭)한마음배움터주식회사(0216운영)" xfId="2518"/>
    <cellStyle name="식_(가칭)한마음배움터주식회사(0216운영)_(가칭)한마음배움터주식회사" xfId="2519"/>
    <cellStyle name="식_(제출용)재무모델_(가칭)영신개발관리(주)" xfId="2520"/>
    <cellStyle name="식_(제출용)재무모델_(가칭)영신개발관리(주)_A3" xfId="2521"/>
    <cellStyle name="식_10년 군1팀 경영실적분석-연말예상" xfId="2522"/>
    <cellStyle name="식_BTL_전북대생활관_073105_v29" xfId="2523"/>
    <cellStyle name="식_BTL_전북대생활관_073105_v29_10년 군1팀 경영실적분석-연말예상" xfId="2524"/>
    <cellStyle name="식_BTL_전북대생활관_073105_v29_BTL_문산관사_112405_v7" xfId="2525"/>
    <cellStyle name="식_BTL_전북대생활관_073105_v29_BTL_문산관사_112405_v7_10년 군1팀 경영실적분석-연말예상" xfId="2526"/>
    <cellStyle name="식_BTL_전북대생활관_073105_v29_BTL_버들초외3교_092105_v6_기본세팅" xfId="2527"/>
    <cellStyle name="식_BTL_전북대생활관_073105_v29_BTL_버들초외3교_092105_v6_기본세팅_10년 군1팀 경영실적분석-연말예상" xfId="2528"/>
    <cellStyle name="식_BTL_전북대생활관_073105_v29_BTL_버들초외3교_final_내부용" xfId="2529"/>
    <cellStyle name="식_BTL_전북대생활관_073105_v29_BTL_버들초외3교_final_내부용_10년 군1팀 경영실적분석-연말예상" xfId="2530"/>
    <cellStyle name="식_BTL_전북대생활관_073105_v29_BTL_버들초외3교_final_내부용_송부" xfId="2531"/>
    <cellStyle name="식_BTL_전북대생활관_073105_v29_BTL_버들초외3교_final_내부용_송부_10년 군1팀 경영실적분석-연말예상" xfId="2532"/>
    <cellStyle name="식_BTL_전북대생활관_073105_v29_BTL_전북대생활관_0780105_v35" xfId="2533"/>
    <cellStyle name="식_BTL_전북대생활관_073105_v29_BTL_전북대생활관_0780105_v35_10년 군1팀 경영실적분석-연말예상" xfId="2534"/>
    <cellStyle name="식_BTL_전북대생활관_073105_v29_BTL_전북대생활관_080305_Final(양식수정)-v3" xfId="2535"/>
    <cellStyle name="식_BTL_전북대생활관_073105_v29_BTL_전북대생활관_080305_Final(양식수정)-v3_10년 군1팀 경영실적분석-연말예상" xfId="2536"/>
    <cellStyle name="식_BTL_전북대생활관_073105_v29_BTL_전북대생활관_080305_Final(양식수정)-v4" xfId="2537"/>
    <cellStyle name="식_BTL_전북대생활관_073105_v29_BTL_전북대생활관_080305_Final(양식수정)-v4_10년 군1팀 경영실적분석-연말예상" xfId="2538"/>
    <cellStyle name="식_BTL_전북대생활관_073105_v29_BTL_전북대생활관_Final(내부용)" xfId="2539"/>
    <cellStyle name="식_BTL_전북대생활관_073105_v29_BTL_전북대생활관_Final(내부용)_10년 군1팀 경영실적분석-연말예상" xfId="2540"/>
    <cellStyle name="식_BTL_전북대생활관_073105_v29_BTL_진관초외4교_081005_v11-1" xfId="2541"/>
    <cellStyle name="식_BTL_전북대생활관_073105_v29_BTL_진관초외4교_081005_v11-1_10년 군1팀 경영실적분석-연말예상" xfId="2542"/>
    <cellStyle name="식_BTL_전북대생활관_073105_v29_BTL_진관초외4교_081005_v13" xfId="2543"/>
    <cellStyle name="식_BTL_전북대생활관_073105_v29_BTL_진관초외4교_081005_v13_10년 군1팀 경영실적분석-연말예상" xfId="2544"/>
    <cellStyle name="식_BTL_전북대생활관_073105_v29_BTL_진관초외4교_081005_v8-1" xfId="2545"/>
    <cellStyle name="식_BTL_전북대생활관_073105_v29_BTL_진관초외4교_081005_v8-1_10년 군1팀 경영실적분석-연말예상" xfId="2546"/>
    <cellStyle name="식_BTL_전북대생활관_073105_v29_BTL_진관초외4교_081405_v37_Final" xfId="2547"/>
    <cellStyle name="식_BTL_전북대생활관_073105_v29_BTL_진관초외4교_081405_v37_Final_10년 군1팀 경영실적분석-연말예상" xfId="2548"/>
    <cellStyle name="식_BTL_전북대생활관_073105_v29_BTL_진관초외4교_081405_v37_Final_내부용" xfId="2549"/>
    <cellStyle name="식_BTL_전북대생활관_073105_v29_BTL_진관초외4교_081405_v37_Final_내부용_10년 군1팀 경영실적분석-연말예상" xfId="2550"/>
    <cellStyle name="식_BTL_전북대생활관_073105_v29_본보고서" xfId="2551"/>
    <cellStyle name="식_BTL_전북대생활관_073105_v29_본보고서_10년 군1팀 경영실적분석-연말예상" xfId="2552"/>
    <cellStyle name="식_Financial model_(가칭)경남e-스쿨주식회사" xfId="2553"/>
    <cellStyle name="식_Financial model_(가칭)경남e-스쿨주식회사_A3" xfId="2554"/>
    <cellStyle name="식_Financial model_중리초 외 4개교(백)" xfId="2555"/>
    <cellStyle name="식_Financial model_중리초 외 4개교(백)_(가칭)한마음배움터주식회사" xfId="2556"/>
    <cellStyle name="식_Financial model_중리초 외 4개교(백)_재무모델(확인용)-0815" xfId="2557"/>
    <cellStyle name="식_Financial model_중리초 외 4개교(백)_재무모델(확인용)-0815_용인구일초 재무모델-실무협상0320-40(금융부대비용반영후)" xfId="2558"/>
    <cellStyle name="식_Financial model_중리초 외 4개교(백)_재무모델(확인용)-0815_원일초재무모델-1029(6)" xfId="2559"/>
    <cellStyle name="식_Financial model_중리초 외 4개교(백)_재무모델(확인용)-0815_재무모델-계룡복합0903(반기기준)2" xfId="2560"/>
    <cellStyle name="식_Financial model_중리초 외 4개교(백)_재무모델(확인용)-0815_재무모델-원일1118" xfId="2561"/>
    <cellStyle name="식_Financial model_중리초 외 4개교(백)_재무모델(확인용)-0815_재무모델-원일1130" xfId="2562"/>
    <cellStyle name="식_Financial model_중리초 외 4개교(백)_재무모델(확인용)-0815_재무모델-출력용3" xfId="2563"/>
    <cellStyle name="식_Financial model_중리초 외 4개교(백)_재무모델_삼경양식_정도초예시3nd" xfId="2564"/>
    <cellStyle name="식_Financial model_중리초 외 4개교(백)_재무모델_삼경양식_정도초예시3nd_용인구일초 재무모델-실무협상0320-40(금융부대비용반영후)" xfId="2565"/>
    <cellStyle name="식_Financial model_중리초 외 4개교(백)_재무모델_삼경양식_정도초예시3nd_원일초재무모델-1029(6)" xfId="2566"/>
    <cellStyle name="식_Financial model_중리초 외 4개교(백)_재무모델_삼경양식_정도초예시3nd_재무모델(확인용)-0811" xfId="2567"/>
    <cellStyle name="식_Financial model_중리초 외 4개교(백)_재무모델_삼경양식_정도초예시3nd_재무모델(확인용)-0811_재무모델(확인용)-0815" xfId="2568"/>
    <cellStyle name="식_Financial model_중리초 외 4개교(백)_재무모델_삼경양식_정도초예시3nd_재무모델(확인용)-0811_재무모델(확인용)-0815_용인구일초 재무모델-실무협상0320-40(금융부대비용반영후)" xfId="2569"/>
    <cellStyle name="식_Financial model_중리초 외 4개교(백)_재무모델_삼경양식_정도초예시3nd_재무모델(확인용)-0811_재무모델(확인용)-0815_원일초재무모델-1029(6)" xfId="2570"/>
    <cellStyle name="식_Financial model_중리초 외 4개교(백)_재무모델_삼경양식_정도초예시3nd_재무모델(확인용)-0811_재무모델(확인용)-0815_재무모델-계룡복합0903(반기기준)2" xfId="2571"/>
    <cellStyle name="식_Financial model_중리초 외 4개교(백)_재무모델_삼경양식_정도초예시3nd_재무모델(확인용)-0811_재무모델(확인용)-0815_재무모델-원일1118" xfId="2572"/>
    <cellStyle name="식_Financial model_중리초 외 4개교(백)_재무모델_삼경양식_정도초예시3nd_재무모델(확인용)-0811_재무모델(확인용)-0815_재무모델-원일1130" xfId="2573"/>
    <cellStyle name="식_Financial model_중리초 외 4개교(백)_재무모델_삼경양식_정도초예시3nd_재무모델(확인용)-0811_재무모델(확인용)-0815_재무모델-출력용3" xfId="2574"/>
    <cellStyle name="식_Financial model_중리초 외 4개교(백)_재무모델_삼경양식_정도초예시3nd_재무모델-계룡복합0903(반기기준)2" xfId="2575"/>
    <cellStyle name="식_Financial model_중리초 외 4개교(백)_재무모델_삼경양식_정도초예시3nd_재무모델-원일1118" xfId="2576"/>
    <cellStyle name="식_Financial model_중리초 외 4개교(백)_재무모델_삼경양식_정도초예시3nd_재무모델-원일1130" xfId="2577"/>
    <cellStyle name="식_Financial model_중리초 외 4개교(백)_재무모델_삼경양식_정도초예시3nd_재무모델-출력용3" xfId="2578"/>
    <cellStyle name="식_Financial model_중리초 외 4개교(백)_재무모델-계룡복합-물가정산(20110404)v3_양식수정6(최종제출본)" xfId="2579"/>
    <cellStyle name="식_Financial model_중리초 외 4개교(백)_정도초재무모델_와우초변환" xfId="2580"/>
    <cellStyle name="식_Financial model_중리초 외 4개교(백)_정도초재무모델_와우초변환_용인구일초 재무모델-실무협상0320-40(금융부대비용반영후)" xfId="2581"/>
    <cellStyle name="식_Financial model_중리초 외 4개교(백)_정도초재무모델_와우초변환_원일초재무모델-1029(6)" xfId="2582"/>
    <cellStyle name="식_Financial model_중리초 외 4개교(백)_정도초재무모델_와우초변환_재무모델(확인용)-0811" xfId="2583"/>
    <cellStyle name="식_Financial model_중리초 외 4개교(백)_정도초재무모델_와우초변환_재무모델(확인용)-0811_재무모델(확인용)-0815" xfId="2584"/>
    <cellStyle name="식_Financial model_중리초 외 4개교(백)_정도초재무모델_와우초변환_재무모델(확인용)-0811_재무모델(확인용)-0815_용인구일초 재무모델-실무협상0320-40(금융부대비용반영후)" xfId="2585"/>
    <cellStyle name="식_Financial model_중리초 외 4개교(백)_정도초재무모델_와우초변환_재무모델(확인용)-0811_재무모델(확인용)-0815_원일초재무모델-1029(6)" xfId="2586"/>
    <cellStyle name="식_Financial model_중리초 외 4개교(백)_정도초재무모델_와우초변환_재무모델(확인용)-0811_재무모델(확인용)-0815_재무모델-계룡복합0903(반기기준)2" xfId="2587"/>
    <cellStyle name="식_Financial model_중리초 외 4개교(백)_정도초재무모델_와우초변환_재무모델(확인용)-0811_재무모델(확인용)-0815_재무모델-원일1118" xfId="2588"/>
    <cellStyle name="식_Financial model_중리초 외 4개교(백)_정도초재무모델_와우초변환_재무모델(확인용)-0811_재무모델(확인용)-0815_재무모델-원일1130" xfId="2589"/>
    <cellStyle name="식_Financial model_중리초 외 4개교(백)_정도초재무모델_와우초변환_재무모델(확인용)-0811_재무모델(확인용)-0815_재무모델-출력용3" xfId="2590"/>
    <cellStyle name="식_Financial model_중리초 외 4개교(백)_정도초재무모델_와우초변환_재무모델-계룡복합0903(반기기준)2" xfId="2591"/>
    <cellStyle name="식_Financial model_중리초 외 4개교(백)_정도초재무모델_와우초변환_재무모델-원일1118" xfId="2592"/>
    <cellStyle name="식_Financial model_중리초 외 4개교(백)_정도초재무모델_와우초변환_재무모델-원일1130" xfId="2593"/>
    <cellStyle name="식_Financial model_중리초 외 4개교(백)_정도초재무모델_와우초변환_재무모델-출력용3" xfId="2594"/>
    <cellStyle name="식_Financial model_중리초 외 4개교(백)_충남대최종(원본)20081231-물가정산공사비연결준비" xfId="2595"/>
    <cellStyle name="식_FinancialModel1108(2)" xfId="2596"/>
    <cellStyle name="식_FinancialModel1108(2)_(가칭)한마음배움터주식회사" xfId="2597"/>
    <cellStyle name="식_FinancialModel1108(2)_A3" xfId="2598"/>
    <cellStyle name="식_FinancialModel1108(2)_재무모델(확인용)-0815" xfId="2599"/>
    <cellStyle name="식_FinancialModel1108(2)_재무모델(확인용)-0815_용인구일초 재무모델-실무협상0320-40(금융부대비용반영후)" xfId="2600"/>
    <cellStyle name="식_FinancialModel1108(2)_재무모델(확인용)-0815_원일초재무모델-1029(6)" xfId="2601"/>
    <cellStyle name="식_FinancialModel1108(2)_재무모델(확인용)-0815_재무모델-계룡복합0903(반기기준)2" xfId="2602"/>
    <cellStyle name="식_FinancialModel1108(2)_재무모델(확인용)-0815_재무모델-원일1118" xfId="2603"/>
    <cellStyle name="식_FinancialModel1108(2)_재무모델(확인용)-0815_재무모델-원일1130" xfId="2604"/>
    <cellStyle name="식_FinancialModel1108(2)_재무모델(확인용)-0815_재무모델-출력용3" xfId="2605"/>
    <cellStyle name="식_FinancialModel1108(2)_재무모델_삼경양식_정도초예시3nd" xfId="2606"/>
    <cellStyle name="식_FinancialModel1108(2)_재무모델_삼경양식_정도초예시3nd_용인구일초 재무모델-실무협상0320-40(금융부대비용반영후)" xfId="2607"/>
    <cellStyle name="식_FinancialModel1108(2)_재무모델_삼경양식_정도초예시3nd_원일초재무모델-1029(6)" xfId="2608"/>
    <cellStyle name="식_FinancialModel1108(2)_재무모델_삼경양식_정도초예시3nd_재무모델(확인용)-0811" xfId="2609"/>
    <cellStyle name="식_FinancialModel1108(2)_재무모델_삼경양식_정도초예시3nd_재무모델(확인용)-0811_재무모델(확인용)-0815" xfId="2610"/>
    <cellStyle name="식_FinancialModel1108(2)_재무모델_삼경양식_정도초예시3nd_재무모델(확인용)-0811_재무모델(확인용)-0815_용인구일초 재무모델-실무협상0320-40(금융부대비용반영후)" xfId="2611"/>
    <cellStyle name="식_FinancialModel1108(2)_재무모델_삼경양식_정도초예시3nd_재무모델(확인용)-0811_재무모델(확인용)-0815_원일초재무모델-1029(6)" xfId="2612"/>
    <cellStyle name="식_FinancialModel1108(2)_재무모델_삼경양식_정도초예시3nd_재무모델(확인용)-0811_재무모델(확인용)-0815_재무모델-계룡복합0903(반기기준)2" xfId="2613"/>
    <cellStyle name="식_FinancialModel1108(2)_재무모델_삼경양식_정도초예시3nd_재무모델(확인용)-0811_재무모델(확인용)-0815_재무모델-원일1118" xfId="2614"/>
    <cellStyle name="식_FinancialModel1108(2)_재무모델_삼경양식_정도초예시3nd_재무모델(확인용)-0811_재무모델(확인용)-0815_재무모델-원일1130" xfId="2615"/>
    <cellStyle name="식_FinancialModel1108(2)_재무모델_삼경양식_정도초예시3nd_재무모델(확인용)-0811_재무모델(확인용)-0815_재무모델-출력용3" xfId="2616"/>
    <cellStyle name="식_FinancialModel1108(2)_재무모델_삼경양식_정도초예시3nd_재무모델-계룡복합0903(반기기준)2" xfId="2617"/>
    <cellStyle name="식_FinancialModel1108(2)_재무모델_삼경양식_정도초예시3nd_재무모델-원일1118" xfId="2618"/>
    <cellStyle name="식_FinancialModel1108(2)_재무모델_삼경양식_정도초예시3nd_재무모델-원일1130" xfId="2619"/>
    <cellStyle name="식_FinancialModel1108(2)_재무모델_삼경양식_정도초예시3nd_재무모델-출력용3" xfId="2620"/>
    <cellStyle name="식_FinancialModel1108(2)_재무모델-계룡복합-물가정산(20110404)v3_양식수정6(최종제출본)" xfId="2621"/>
    <cellStyle name="식_FinancialModel1108(2)_정도초재무모델_와우초변환" xfId="2622"/>
    <cellStyle name="식_FinancialModel1108(2)_정도초재무모델_와우초변환_용인구일초 재무모델-실무협상0320-40(금융부대비용반영후)" xfId="2623"/>
    <cellStyle name="식_FinancialModel1108(2)_정도초재무모델_와우초변환_원일초재무모델-1029(6)" xfId="2624"/>
    <cellStyle name="식_FinancialModel1108(2)_정도초재무모델_와우초변환_재무모델(확인용)-0811" xfId="2625"/>
    <cellStyle name="식_FinancialModel1108(2)_정도초재무모델_와우초변환_재무모델(확인용)-0811_재무모델(확인용)-0815" xfId="2626"/>
    <cellStyle name="식_FinancialModel1108(2)_정도초재무모델_와우초변환_재무모델(확인용)-0811_재무모델(확인용)-0815_용인구일초 재무모델-실무협상0320-40(금융부대비용반영후)" xfId="2627"/>
    <cellStyle name="식_FinancialModel1108(2)_정도초재무모델_와우초변환_재무모델(확인용)-0811_재무모델(확인용)-0815_원일초재무모델-1029(6)" xfId="2628"/>
    <cellStyle name="식_FinancialModel1108(2)_정도초재무모델_와우초변환_재무모델(확인용)-0811_재무모델(확인용)-0815_재무모델-계룡복합0903(반기기준)2" xfId="2629"/>
    <cellStyle name="식_FinancialModel1108(2)_정도초재무모델_와우초변환_재무모델(확인용)-0811_재무모델(확인용)-0815_재무모델-원일1118" xfId="2630"/>
    <cellStyle name="식_FinancialModel1108(2)_정도초재무모델_와우초변환_재무모델(확인용)-0811_재무모델(확인용)-0815_재무모델-원일1130" xfId="2631"/>
    <cellStyle name="식_FinancialModel1108(2)_정도초재무모델_와우초변환_재무모델(확인용)-0811_재무모델(확인용)-0815_재무모델-출력용3" xfId="2632"/>
    <cellStyle name="식_FinancialModel1108(2)_정도초재무모델_와우초변환_재무모델-계룡복합0903(반기기준)2" xfId="2633"/>
    <cellStyle name="식_FinancialModel1108(2)_정도초재무모델_와우초변환_재무모델-원일1118" xfId="2634"/>
    <cellStyle name="식_FinancialModel1108(2)_정도초재무모델_와우초변환_재무모델-원일1130" xfId="2635"/>
    <cellStyle name="식_FinancialModel1108(2)_정도초재무모델_와우초변환_재무모델-출력용3" xfId="2636"/>
    <cellStyle name="식_FinancialModel1108(2)_충남대최종(원본)20081231-물가정산공사비연결준비" xfId="2637"/>
    <cellStyle name="식_FS_BTL_전북대_072105_v1" xfId="2638"/>
    <cellStyle name="식_FS_BTL_전북대_072105_v1_10년 군1팀 경영실적분석-연말예상" xfId="2639"/>
    <cellStyle name="식_FS_BTL_전북대_072105_v1_BTL_전북대생활관_073105_v29" xfId="2640"/>
    <cellStyle name="식_FS_BTL_전북대_072105_v1_BTL_전북대생활관_073105_v29_10년 군1팀 경영실적분석-연말예상" xfId="2641"/>
    <cellStyle name="식_FS_BTL_전북대_072105_v1_BTL_전북대생활관_073105_v29_BTL_문산관사_112405_v7" xfId="2642"/>
    <cellStyle name="식_FS_BTL_전북대_072105_v1_BTL_전북대생활관_073105_v29_BTL_문산관사_112405_v7_10년 군1팀 경영실적분석-연말예상" xfId="2643"/>
    <cellStyle name="식_FS_BTL_전북대_072105_v1_BTL_전북대생활관_073105_v29_BTL_버들초외3교_092105_v6_기본세팅" xfId="2644"/>
    <cellStyle name="식_FS_BTL_전북대_072105_v1_BTL_전북대생활관_073105_v29_BTL_버들초외3교_092105_v6_기본세팅_10년 군1팀 경영실적분석-연말예상" xfId="2645"/>
    <cellStyle name="식_FS_BTL_전북대_072105_v1_BTL_전북대생활관_073105_v29_BTL_버들초외3교_final_내부용" xfId="2646"/>
    <cellStyle name="식_FS_BTL_전북대_072105_v1_BTL_전북대생활관_073105_v29_BTL_버들초외3교_final_내부용_10년 군1팀 경영실적분석-연말예상" xfId="2647"/>
    <cellStyle name="식_FS_BTL_전북대_072105_v1_BTL_전북대생활관_073105_v29_BTL_버들초외3교_final_내부용_송부" xfId="2648"/>
    <cellStyle name="식_FS_BTL_전북대_072105_v1_BTL_전북대생활관_073105_v29_BTL_버들초외3교_final_내부용_송부_10년 군1팀 경영실적분석-연말예상" xfId="2649"/>
    <cellStyle name="식_FS_BTL_전북대_072105_v1_BTL_전북대생활관_073105_v29_BTL_전북대생활관_0780105_v35" xfId="2650"/>
    <cellStyle name="식_FS_BTL_전북대_072105_v1_BTL_전북대생활관_073105_v29_BTL_전북대생활관_0780105_v35_10년 군1팀 경영실적분석-연말예상" xfId="2651"/>
    <cellStyle name="식_FS_BTL_전북대_072105_v1_BTL_전북대생활관_073105_v29_BTL_전북대생활관_080305_Final(양식수정)-v3" xfId="2652"/>
    <cellStyle name="식_FS_BTL_전북대_072105_v1_BTL_전북대생활관_073105_v29_BTL_전북대생활관_080305_Final(양식수정)-v3_10년 군1팀 경영실적분석-연말예상" xfId="2653"/>
    <cellStyle name="식_FS_BTL_전북대_072105_v1_BTL_전북대생활관_073105_v29_BTL_전북대생활관_080305_Final(양식수정)-v4" xfId="2654"/>
    <cellStyle name="식_FS_BTL_전북대_072105_v1_BTL_전북대생활관_073105_v29_BTL_전북대생활관_080305_Final(양식수정)-v4_10년 군1팀 경영실적분석-연말예상" xfId="2655"/>
    <cellStyle name="식_FS_BTL_전북대_072105_v1_BTL_전북대생활관_073105_v29_BTL_전북대생활관_Final(내부용)" xfId="2656"/>
    <cellStyle name="식_FS_BTL_전북대_072105_v1_BTL_전북대생활관_073105_v29_BTL_전북대생활관_Final(내부용)_10년 군1팀 경영실적분석-연말예상" xfId="2657"/>
    <cellStyle name="식_FS_BTL_전북대_072105_v1_BTL_전북대생활관_073105_v29_BTL_진관초외4교_081005_v11-1" xfId="2658"/>
    <cellStyle name="식_FS_BTL_전북대_072105_v1_BTL_전북대생활관_073105_v29_BTL_진관초외4교_081005_v11-1_10년 군1팀 경영실적분석-연말예상" xfId="2659"/>
    <cellStyle name="식_FS_BTL_전북대_072105_v1_BTL_전북대생활관_073105_v29_BTL_진관초외4교_081005_v13" xfId="2660"/>
    <cellStyle name="식_FS_BTL_전북대_072105_v1_BTL_전북대생활관_073105_v29_BTL_진관초외4교_081005_v13_10년 군1팀 경영실적분석-연말예상" xfId="2661"/>
    <cellStyle name="식_FS_BTL_전북대_072105_v1_BTL_전북대생활관_073105_v29_BTL_진관초외4교_081005_v8-1" xfId="2662"/>
    <cellStyle name="식_FS_BTL_전북대_072105_v1_BTL_전북대생활관_073105_v29_BTL_진관초외4교_081005_v8-1_10년 군1팀 경영실적분석-연말예상" xfId="2663"/>
    <cellStyle name="식_FS_BTL_전북대_072105_v1_BTL_전북대생활관_073105_v29_BTL_진관초외4교_081405_v37_Final" xfId="2664"/>
    <cellStyle name="식_FS_BTL_전북대_072105_v1_BTL_전북대생활관_073105_v29_BTL_진관초외4교_081405_v37_Final_10년 군1팀 경영실적분석-연말예상" xfId="2665"/>
    <cellStyle name="식_FS_BTL_전북대_072105_v1_BTL_전북대생활관_073105_v29_BTL_진관초외4교_081405_v37_Final_내부용" xfId="2666"/>
    <cellStyle name="식_FS_BTL_전북대_072105_v1_BTL_전북대생활관_073105_v29_BTL_진관초외4교_081405_v37_Final_내부용_10년 군1팀 경영실적분석-연말예상" xfId="2667"/>
    <cellStyle name="식_FS_BTL_전북대_072105_v1_BTL_전북대생활관_073105_v29_본보고서" xfId="2668"/>
    <cellStyle name="식_FS_BTL_전북대_072105_v1_BTL_전북대생활관_073105_v29_본보고서_10년 군1팀 경영실적분석-연말예상" xfId="2669"/>
    <cellStyle name="식_ktm" xfId="2670"/>
    <cellStyle name="식_ktm_(가칭)한마음배움터주식회사" xfId="2671"/>
    <cellStyle name="식_PNC1-2단계사업성검토(수입금액조정)" xfId="2672"/>
    <cellStyle name="식_PNC1-2단계사업성검토(수입금액조정)_11- 운영비 청구내역-계룡문화-2011년4분기-11.12.26" xfId="2673"/>
    <cellStyle name="식_PNC1-2단계사업성검토(수입금액조정)_개업비 등 0112" xfId="2674"/>
    <cellStyle name="식_PNC1-2단계사업성검토(수입금액조정)_개업비 등 0112_용인구일초 재무모델-실무협상0320-40(금융부대비용반영후)" xfId="2675"/>
    <cellStyle name="식_PNC1-2단계사업성검토(수입금액조정)_개업비 등 0112_원일초재무모델-1029(6)" xfId="2676"/>
    <cellStyle name="식_PNC1-2단계사업성검토(수입금액조정)_개업비 등 0112_재무모델(확인용)-0811" xfId="2677"/>
    <cellStyle name="식_PNC1-2단계사업성검토(수입금액조정)_개업비 등 0112_재무모델(확인용)-0811_재무모델(확인용)-0815" xfId="2678"/>
    <cellStyle name="식_PNC1-2단계사업성검토(수입금액조정)_개업비 등 0112_재무모델(확인용)-0811_재무모델(확인용)-0815_용인구일초 재무모델-실무협상0320-40(금융부대비용반영후)" xfId="2679"/>
    <cellStyle name="식_PNC1-2단계사업성검토(수입금액조정)_개업비 등 0112_재무모델(확인용)-0811_재무모델(확인용)-0815_원일초재무모델-1029(6)" xfId="2680"/>
    <cellStyle name="식_PNC1-2단계사업성검토(수입금액조정)_개업비 등 0112_재무모델(확인용)-0811_재무모델(확인용)-0815_재무모델-계룡복합0903(반기기준)2" xfId="2681"/>
    <cellStyle name="식_PNC1-2단계사업성검토(수입금액조정)_개업비 등 0112_재무모델(확인용)-0811_재무모델(확인용)-0815_재무모델-원일1118" xfId="2682"/>
    <cellStyle name="식_PNC1-2단계사업성검토(수입금액조정)_개업비 등 0112_재무모델(확인용)-0811_재무모델(확인용)-0815_재무모델-원일1130" xfId="2683"/>
    <cellStyle name="식_PNC1-2단계사업성검토(수입금액조정)_개업비 등 0112_재무모델(확인용)-0811_재무모델(확인용)-0815_재무모델-출력용3" xfId="2684"/>
    <cellStyle name="식_PNC1-2단계사업성검토(수입금액조정)_개업비 등 0112_재무모델-계룡복합0903(반기기준)2" xfId="2685"/>
    <cellStyle name="식_PNC1-2단계사업성검토(수입금액조정)_개업비 등 0112_재무모델-원일1118" xfId="2686"/>
    <cellStyle name="식_PNC1-2단계사업성검토(수입금액조정)_개업비 등 0112_재무모델-원일1130" xfId="2687"/>
    <cellStyle name="식_PNC1-2단계사업성검토(수입금액조정)_개업비 등 0112_재무모델-출력용3" xfId="2688"/>
    <cellStyle name="식_PNC1-2단계사업성검토(수입금액조정)_부산신항남컨테이너부두(확정)20040216-1" xfId="2689"/>
    <cellStyle name="식_PNC1-2단계사업성검토(수입금액조정)_부산신항남컨테이너부두(확정)20040216-1_11- 운영비 청구내역-계룡문화-2011년4분기-11.12.26" xfId="2690"/>
    <cellStyle name="식_PNC1-2단계사업성검토(수입금액조정)_부산신항남컨테이너부두(확정)20040216-1_용인구일초 재무모델-실무협상0320-40(금융부대비용반영후)" xfId="2691"/>
    <cellStyle name="식_PNC1-2단계사업성검토(수입금액조정)_부산신항남컨테이너부두(확정)20040216-1_원일초재무모델-1029(6)" xfId="2692"/>
    <cellStyle name="식_PNC1-2단계사업성검토(수입금액조정)_부산신항남컨테이너부두(확정)20040216-1_재무모델(1108)" xfId="2693"/>
    <cellStyle name="식_PNC1-2단계사업성검토(수입금액조정)_부산신항남컨테이너부두(확정)20040216-1_재무모델(1111)-1" xfId="2694"/>
    <cellStyle name="식_PNC1-2단계사업성검토(수입금액조정)_부산신항남컨테이너부두(확정)20040216-1_재무모델(1115)최종전" xfId="2695"/>
    <cellStyle name="식_PNC1-2단계사업성검토(수입금액조정)_부산신항남컨테이너부두(확정)20040216-1_재무모델(확인용)-0811" xfId="2696"/>
    <cellStyle name="식_PNC1-2단계사업성검토(수입금액조정)_부산신항남컨테이너부두(확정)20040216-1_재무모델(확인용)-0811_재무모델(확인용)-0815" xfId="2697"/>
    <cellStyle name="식_PNC1-2단계사업성검토(수입금액조정)_부산신항남컨테이너부두(확정)20040216-1_재무모델(확인용)-0811_재무모델(확인용)-0815_용인구일초 재무모델-실무협상0320-40(금융부대비용반영후)" xfId="2698"/>
    <cellStyle name="식_PNC1-2단계사업성검토(수입금액조정)_부산신항남컨테이너부두(확정)20040216-1_재무모델(확인용)-0811_재무모델(확인용)-0815_원일초재무모델-1029(6)" xfId="2699"/>
    <cellStyle name="식_PNC1-2단계사업성검토(수입금액조정)_부산신항남컨테이너부두(확정)20040216-1_재무모델(확인용)-0811_재무모델(확인용)-0815_재무모델-계룡복합0903(반기기준)2" xfId="2700"/>
    <cellStyle name="식_PNC1-2단계사업성검토(수입금액조정)_부산신항남컨테이너부두(확정)20040216-1_재무모델(확인용)-0811_재무모델(확인용)-0815_재무모델-원일1118" xfId="2701"/>
    <cellStyle name="식_PNC1-2단계사업성검토(수입금액조정)_부산신항남컨테이너부두(확정)20040216-1_재무모델(확인용)-0811_재무모델(확인용)-0815_재무모델-원일1130" xfId="2702"/>
    <cellStyle name="식_PNC1-2단계사업성검토(수입금액조정)_부산신항남컨테이너부두(확정)20040216-1_재무모델(확인용)-0811_재무모델(확인용)-0815_재무모델-출력용3" xfId="2703"/>
    <cellStyle name="식_PNC1-2단계사업성검토(수입금액조정)_부산신항남컨테이너부두(확정)20040216-1_재무모델-계룡복합0903(반기기준)2" xfId="2704"/>
    <cellStyle name="식_PNC1-2단계사업성검토(수입금액조정)_부산신항남컨테이너부두(확정)20040216-1_재무모델-원일1118" xfId="2705"/>
    <cellStyle name="식_PNC1-2단계사업성검토(수입금액조정)_부산신항남컨테이너부두(확정)20040216-1_재무모델-원일1130" xfId="2706"/>
    <cellStyle name="식_PNC1-2단계사업성검토(수입금액조정)_부산신항남컨테이너부두(확정)20040216-1_재무모델-출력용3" xfId="2707"/>
    <cellStyle name="식_PNC1-2단계사업성검토(수입금액조정)_부산신항남컨테이너부두040210-1" xfId="2708"/>
    <cellStyle name="식_PNC1-2단계사업성검토(수입금액조정)_부산신항남컨테이너부두040210-1_11- 운영비 청구내역-계룡문화-2011년4분기-11.12.26" xfId="2709"/>
    <cellStyle name="식_PNC1-2단계사업성검토(수입금액조정)_부산신항남컨테이너부두040210-1_용인구일초 재무모델-실무협상0320-40(금융부대비용반영후)" xfId="2710"/>
    <cellStyle name="식_PNC1-2단계사업성검토(수입금액조정)_부산신항남컨테이너부두040210-1_원일초재무모델-1029(6)" xfId="2711"/>
    <cellStyle name="식_PNC1-2단계사업성검토(수입금액조정)_부산신항남컨테이너부두040210-1_재무모델(1108)" xfId="2712"/>
    <cellStyle name="식_PNC1-2단계사업성검토(수입금액조정)_부산신항남컨테이너부두040210-1_재무모델(1111)-1" xfId="2713"/>
    <cellStyle name="식_PNC1-2단계사업성검토(수입금액조정)_부산신항남컨테이너부두040210-1_재무모델(1115)최종전" xfId="2714"/>
    <cellStyle name="식_PNC1-2단계사업성검토(수입금액조정)_부산신항남컨테이너부두040210-1_재무모델(확인용)-0811" xfId="2715"/>
    <cellStyle name="식_PNC1-2단계사업성검토(수입금액조정)_부산신항남컨테이너부두040210-1_재무모델(확인용)-0811_재무모델(확인용)-0815" xfId="2716"/>
    <cellStyle name="식_PNC1-2단계사업성검토(수입금액조정)_부산신항남컨테이너부두040210-1_재무모델(확인용)-0811_재무모델(확인용)-0815_용인구일초 재무모델-실무협상0320-40(금융부대비용반영후)" xfId="2717"/>
    <cellStyle name="식_PNC1-2단계사업성검토(수입금액조정)_부산신항남컨테이너부두040210-1_재무모델(확인용)-0811_재무모델(확인용)-0815_원일초재무모델-1029(6)" xfId="2718"/>
    <cellStyle name="식_PNC1-2단계사업성검토(수입금액조정)_부산신항남컨테이너부두040210-1_재무모델(확인용)-0811_재무모델(확인용)-0815_재무모델-계룡복합0903(반기기준)2" xfId="2719"/>
    <cellStyle name="식_PNC1-2단계사업성검토(수입금액조정)_부산신항남컨테이너부두040210-1_재무모델(확인용)-0811_재무모델(확인용)-0815_재무모델-원일1118" xfId="2720"/>
    <cellStyle name="식_PNC1-2단계사업성검토(수입금액조정)_부산신항남컨테이너부두040210-1_재무모델(확인용)-0811_재무모델(확인용)-0815_재무모델-원일1130" xfId="2721"/>
    <cellStyle name="식_PNC1-2단계사업성검토(수입금액조정)_부산신항남컨테이너부두040210-1_재무모델(확인용)-0811_재무모델(확인용)-0815_재무모델-출력용3" xfId="2722"/>
    <cellStyle name="식_PNC1-2단계사업성검토(수입금액조정)_부산신항남컨테이너부두040210-1_재무모델-계룡복합0903(반기기준)2" xfId="2723"/>
    <cellStyle name="식_PNC1-2단계사업성검토(수입금액조정)_부산신항남컨테이너부두040210-1_재무모델-원일1118" xfId="2724"/>
    <cellStyle name="식_PNC1-2단계사업성검토(수입금액조정)_부산신항남컨테이너부두040210-1_재무모델-원일1130" xfId="2725"/>
    <cellStyle name="식_PNC1-2단계사업성검토(수입금액조정)_부산신항남컨테이너부두040210-1_재무모델-출력용3" xfId="2726"/>
    <cellStyle name="식_PNC1-2단계사업성검토(수입금액조정)_용인구일초 재무모델-실무협상0320-40(금융부대비용반영후)" xfId="2727"/>
    <cellStyle name="식_PNC1-2단계사업성검토(수입금액조정)_원일초재무모델-1029(6)" xfId="2728"/>
    <cellStyle name="식_PNC1-2단계사업성검토(수입금액조정)_재무모델(1108)" xfId="2729"/>
    <cellStyle name="식_PNC1-2단계사업성검토(수입금액조정)_재무모델(1111)-1" xfId="2730"/>
    <cellStyle name="식_PNC1-2단계사업성검토(수입금액조정)_재무모델(1115)최종전" xfId="2731"/>
    <cellStyle name="식_PNC1-2단계사업성검토(수입금액조정)_재무모델(확인용)-0811" xfId="2732"/>
    <cellStyle name="식_PNC1-2단계사업성검토(수입금액조정)_재무모델(확인용)-0811_재무모델(확인용)-0815" xfId="2733"/>
    <cellStyle name="식_PNC1-2단계사업성검토(수입금액조정)_재무모델(확인용)-0811_재무모델(확인용)-0815_용인구일초 재무모델-실무협상0320-40(금융부대비용반영후)" xfId="2734"/>
    <cellStyle name="식_PNC1-2단계사업성검토(수입금액조정)_재무모델(확인용)-0811_재무모델(확인용)-0815_원일초재무모델-1029(6)" xfId="2735"/>
    <cellStyle name="식_PNC1-2단계사업성검토(수입금액조정)_재무모델(확인용)-0811_재무모델(확인용)-0815_재무모델-계룡복합0903(반기기준)2" xfId="2736"/>
    <cellStyle name="식_PNC1-2단계사업성검토(수입금액조정)_재무모델(확인용)-0811_재무모델(확인용)-0815_재무모델-원일1118" xfId="2737"/>
    <cellStyle name="식_PNC1-2단계사업성검토(수입금액조정)_재무모델(확인용)-0811_재무모델(확인용)-0815_재무모델-원일1130" xfId="2738"/>
    <cellStyle name="식_PNC1-2단계사업성검토(수입금액조정)_재무모델(확인용)-0811_재무모델(확인용)-0815_재무모델-출력용3" xfId="2739"/>
    <cellStyle name="식_PNC1-2단계사업성검토(수입금액조정)_재무모델-계룡복합0903(반기기준)2" xfId="2740"/>
    <cellStyle name="식_PNC1-2단계사업성검토(수입금액조정)_재무모델-원일1118" xfId="2741"/>
    <cellStyle name="식_PNC1-2단계사업성검토(수입금액조정)_재무모델-원일1130" xfId="2742"/>
    <cellStyle name="식_PNC1-2단계사업성검토(수입금액조정)_재무모델-출력용3" xfId="2743"/>
    <cellStyle name="식_모델제세공과금(0424)-1100원" xfId="2744"/>
    <cellStyle name="식_모델제세공과금(0424)-1100원_재무모델(1108)" xfId="2745"/>
    <cellStyle name="식_모델제세공과금(0424)-1100원_재무모델(1111)-1" xfId="2746"/>
    <cellStyle name="식_모델제세공과금(0424)-1100원_재무모델(1115)최종전" xfId="2747"/>
    <cellStyle name="식_복사본 Kangnam_finan_model_v_final(실시협약2안_값)수정" xfId="2748"/>
    <cellStyle name="식_복사본 Kangnam_finan_model_v_final(실시협약2안_값)수정_재무모델(1108)" xfId="2749"/>
    <cellStyle name="식_복사본 Kangnam_finan_model_v_final(실시협약2안_값)수정_재무모델(1111)-1" xfId="2750"/>
    <cellStyle name="식_복사본 Kangnam_finan_model_v_final(실시협약2안_값)수정_재무모델(1115)최종전" xfId="2751"/>
    <cellStyle name="식_상리초 최종-FI ROI" xfId="2752"/>
    <cellStyle name="식_상리초 최종-FI ROI_(가칭)한마음배움터주식회사" xfId="2753"/>
    <cellStyle name="식_새만금 Fin" xfId="2754"/>
    <cellStyle name="식_새만금 Fin_11- 운영비 청구내역-계룡문화-2011년4분기-11.12.26" xfId="2755"/>
    <cellStyle name="식_새만금 Fin_용인구일초 재무모델-실무협상0320-40(금융부대비용반영후)" xfId="2756"/>
    <cellStyle name="식_새만금 Fin_원일초재무모델-1029(6)" xfId="2757"/>
    <cellStyle name="식_새만금 Fin_재무모델(1108)" xfId="2758"/>
    <cellStyle name="식_새만금 Fin_재무모델(1111)-1" xfId="2759"/>
    <cellStyle name="식_새만금 Fin_재무모델(1115)최종전" xfId="2760"/>
    <cellStyle name="식_새만금 Fin_재무모델(확인용)-0811" xfId="2761"/>
    <cellStyle name="식_새만금 Fin_재무모델(확인용)-0811_재무모델(확인용)-0815" xfId="2762"/>
    <cellStyle name="식_새만금 Fin_재무모델(확인용)-0811_재무모델(확인용)-0815_용인구일초 재무모델-실무협상0320-40(금융부대비용반영후)" xfId="2763"/>
    <cellStyle name="식_새만금 Fin_재무모델(확인용)-0811_재무모델(확인용)-0815_원일초재무모델-1029(6)" xfId="2764"/>
    <cellStyle name="식_새만금 Fin_재무모델(확인용)-0811_재무모델(확인용)-0815_재무모델-계룡복합0903(반기기준)2" xfId="2765"/>
    <cellStyle name="식_새만금 Fin_재무모델(확인용)-0811_재무모델(확인용)-0815_재무모델-원일1118" xfId="2766"/>
    <cellStyle name="식_새만금 Fin_재무모델(확인용)-0811_재무모델(확인용)-0815_재무모델-원일1130" xfId="2767"/>
    <cellStyle name="식_새만금 Fin_재무모델(확인용)-0811_재무모델(확인용)-0815_재무모델-출력용3" xfId="2768"/>
    <cellStyle name="식_새만금 Fin_재무모델-계룡복합0903(반기기준)2" xfId="2769"/>
    <cellStyle name="식_새만금 Fin_재무모델-원일1118" xfId="2770"/>
    <cellStyle name="식_새만금 Fin_재무모델-원일1130" xfId="2771"/>
    <cellStyle name="식_새만금 Fin_재무모델-출력용3" xfId="2772"/>
    <cellStyle name="식_새만금수정모델(20031001)-안건수정" xfId="2773"/>
    <cellStyle name="식_새만금수정모델(20031001)-안건수정_새만금수정모델_40M(20031014)" xfId="2774"/>
    <cellStyle name="식_새만금수정모델(20031001)-안건수정_새만금수정모델_40M(20031014)_11- 운영비 청구내역-계룡문화-2011년4분기-11.12.26" xfId="2775"/>
    <cellStyle name="식_새만금수정모델(20031001)-안건수정_새만금수정모델_40M(20031014)_새만금 Fin" xfId="2776"/>
    <cellStyle name="식_새만금수정모델(20031001)-안건수정_새만금수정모델_40M(20031014)_새만금 Fin_용인구일초 재무모델-실무협상0320-40(금융부대비용반영후)" xfId="2777"/>
    <cellStyle name="식_새만금수정모델(20031001)-안건수정_새만금수정모델_40M(20031014)_새만금 Fin_원일초재무모델-1029(6)" xfId="2778"/>
    <cellStyle name="식_새만금수정모델(20031001)-안건수정_새만금수정모델_40M(20031014)_새만금 Fin_재무모델(확인용)-0811" xfId="2779"/>
    <cellStyle name="식_새만금수정모델(20031001)-안건수정_새만금수정모델_40M(20031014)_새만금 Fin_재무모델(확인용)-0811_재무모델(확인용)-0815" xfId="2780"/>
    <cellStyle name="식_새만금수정모델(20031001)-안건수정_새만금수정모델_40M(20031014)_새만금 Fin_재무모델(확인용)-0811_재무모델(확인용)-0815_용인구일초 재무모델-실무협상0320-40(금융부대비용반영후)" xfId="2781"/>
    <cellStyle name="식_새만금수정모델(20031001)-안건수정_새만금수정모델_40M(20031014)_새만금 Fin_재무모델(확인용)-0811_재무모델(확인용)-0815_원일초재무모델-1029(6)" xfId="2782"/>
    <cellStyle name="식_새만금수정모델(20031001)-안건수정_새만금수정모델_40M(20031014)_새만금 Fin_재무모델(확인용)-0811_재무모델(확인용)-0815_재무모델-계룡복합0903(반기기준)2" xfId="2783"/>
    <cellStyle name="식_새만금수정모델(20031001)-안건수정_새만금수정모델_40M(20031014)_새만금 Fin_재무모델(확인용)-0811_재무모델(확인용)-0815_재무모델-원일1118" xfId="2784"/>
    <cellStyle name="식_새만금수정모델(20031001)-안건수정_새만금수정모델_40M(20031014)_새만금 Fin_재무모델(확인용)-0811_재무모델(확인용)-0815_재무모델-원일1130" xfId="2785"/>
    <cellStyle name="식_새만금수정모델(20031001)-안건수정_새만금수정모델_40M(20031014)_새만금 Fin_재무모델(확인용)-0811_재무모델(확인용)-0815_재무모델-출력용3" xfId="2786"/>
    <cellStyle name="식_새만금수정모델(20031001)-안건수정_새만금수정모델_40M(20031014)_새만금 Fin_재무모델-계룡복합0903(반기기준)2" xfId="2787"/>
    <cellStyle name="식_새만금수정모델(20031001)-안건수정_새만금수정모델_40M(20031014)_새만금 Fin_재무모델-원일1118" xfId="2788"/>
    <cellStyle name="식_새만금수정모델(20031001)-안건수정_새만금수정모델_40M(20031014)_새만금 Fin_재무모델-원일1130" xfId="2789"/>
    <cellStyle name="식_새만금수정모델(20031001)-안건수정_새만금수정모델_40M(20031014)_새만금 Fin_재무모델-출력용3" xfId="2790"/>
    <cellStyle name="식_새만금수정모델(20031001)-안건수정_새만금수정모델_40M(20031014)_새만금수정모델(20031128)적정가치산정" xfId="2791"/>
    <cellStyle name="식_새만금수정모델(20031001)-안건수정_새만금수정모델_40M(20031014)_새만금수정모델(20031128)적정가치산정_11- 운영비 청구내역-계룡문화-2011년4분기-11.12.26" xfId="2792"/>
    <cellStyle name="식_새만금수정모델(20031001)-안건수정_새만금수정모델_40M(20031014)_새만금수정모델(20031128)적정가치산정_용인구일초 재무모델-실무협상0320-40(금융부대비용반영후)" xfId="2793"/>
    <cellStyle name="식_새만금수정모델(20031001)-안건수정_새만금수정모델_40M(20031014)_새만금수정모델(20031128)적정가치산정_원일초재무모델-1029(6)" xfId="2794"/>
    <cellStyle name="식_새만금수정모델(20031001)-안건수정_새만금수정모델_40M(20031014)_새만금수정모델(20031128)적정가치산정_재무모델(1108)" xfId="2795"/>
    <cellStyle name="식_새만금수정모델(20031001)-안건수정_새만금수정모델_40M(20031014)_새만금수정모델(20031128)적정가치산정_재무모델(1111)-1" xfId="2796"/>
    <cellStyle name="식_새만금수정모델(20031001)-안건수정_새만금수정모델_40M(20031014)_새만금수정모델(20031128)적정가치산정_재무모델(1115)최종전" xfId="2797"/>
    <cellStyle name="식_새만금수정모델(20031001)-안건수정_새만금수정모델_40M(20031014)_새만금수정모델(20031128)적정가치산정_재무모델(확인용)-0811" xfId="2798"/>
    <cellStyle name="식_새만금수정모델(20031001)-안건수정_새만금수정모델_40M(20031014)_새만금수정모델(20031128)적정가치산정_재무모델(확인용)-0811_재무모델(확인용)-0815" xfId="2799"/>
    <cellStyle name="식_새만금수정모델(20031001)-안건수정_새만금수정모델_40M(20031014)_새만금수정모델(20031128)적정가치산정_재무모델(확인용)-0811_재무모델(확인용)-0815_용인구일초 재무모델-실무협상0320-40(금융부대비용반영후)" xfId="2800"/>
    <cellStyle name="식_새만금수정모델(20031001)-안건수정_새만금수정모델_40M(20031014)_새만금수정모델(20031128)적정가치산정_재무모델(확인용)-0811_재무모델(확인용)-0815_원일초재무모델-1029(6)" xfId="2801"/>
    <cellStyle name="식_새만금수정모델(20031001)-안건수정_새만금수정모델_40M(20031014)_새만금수정모델(20031128)적정가치산정_재무모델(확인용)-0811_재무모델(확인용)-0815_재무모델-계룡복합0903(반기기준)2" xfId="2802"/>
    <cellStyle name="식_새만금수정모델(20031001)-안건수정_새만금수정모델_40M(20031014)_새만금수정모델(20031128)적정가치산정_재무모델(확인용)-0811_재무모델(확인용)-0815_재무모델-원일1118" xfId="2803"/>
    <cellStyle name="식_새만금수정모델(20031001)-안건수정_새만금수정모델_40M(20031014)_새만금수정모델(20031128)적정가치산정_재무모델(확인용)-0811_재무모델(확인용)-0815_재무모델-원일1130" xfId="2804"/>
    <cellStyle name="식_새만금수정모델(20031001)-안건수정_새만금수정모델_40M(20031014)_새만금수정모델(20031128)적정가치산정_재무모델(확인용)-0811_재무모델(확인용)-0815_재무모델-출력용3" xfId="2805"/>
    <cellStyle name="식_새만금수정모델(20031001)-안건수정_새만금수정모델_40M(20031014)_새만금수정모델(20031128)적정가치산정_재무모델-계룡복합0903(반기기준)2" xfId="2806"/>
    <cellStyle name="식_새만금수정모델(20031001)-안건수정_새만금수정모델_40M(20031014)_새만금수정모델(20031128)적정가치산정_재무모델-원일1118" xfId="2807"/>
    <cellStyle name="식_새만금수정모델(20031001)-안건수정_새만금수정모델_40M(20031014)_새만금수정모델(20031128)적정가치산정_재무모델-원일1130" xfId="2808"/>
    <cellStyle name="식_새만금수정모델(20031001)-안건수정_새만금수정모델_40M(20031014)_새만금수정모델(20031128)적정가치산정_재무모델-출력용3" xfId="2809"/>
    <cellStyle name="식_새만금수정모델(20031001)-안건수정_새만금수정모델_40M(20031014)_용인구일초 재무모델-실무협상0320-40(금융부대비용반영후)" xfId="2810"/>
    <cellStyle name="식_새만금수정모델(20031001)-안건수정_새만금수정모델_40M(20031014)_원일초재무모델-1029(6)" xfId="2811"/>
    <cellStyle name="식_새만금수정모델(20031001)-안건수정_새만금수정모델_40M(20031014)_재무모델(1108)" xfId="2812"/>
    <cellStyle name="식_새만금수정모델(20031001)-안건수정_새만금수정모델_40M(20031014)_재무모델(1111)-1" xfId="2813"/>
    <cellStyle name="식_새만금수정모델(20031001)-안건수정_새만금수정모델_40M(20031014)_재무모델(1115)최종전" xfId="2814"/>
    <cellStyle name="식_새만금수정모델(20031001)-안건수정_새만금수정모델_40M(20031014)_재무모델(확인용)-0811" xfId="2815"/>
    <cellStyle name="식_새만금수정모델(20031001)-안건수정_새만금수정모델_40M(20031014)_재무모델(확인용)-0811_재무모델(확인용)-0815" xfId="2816"/>
    <cellStyle name="식_새만금수정모델(20031001)-안건수정_새만금수정모델_40M(20031014)_재무모델(확인용)-0811_재무모델(확인용)-0815_용인구일초 재무모델-실무협상0320-40(금융부대비용반영후)" xfId="2817"/>
    <cellStyle name="식_새만금수정모델(20031001)-안건수정_새만금수정모델_40M(20031014)_재무모델(확인용)-0811_재무모델(확인용)-0815_원일초재무모델-1029(6)" xfId="2818"/>
    <cellStyle name="식_새만금수정모델(20031001)-안건수정_새만금수정모델_40M(20031014)_재무모델(확인용)-0811_재무모델(확인용)-0815_재무모델-계룡복합0903(반기기준)2" xfId="2819"/>
    <cellStyle name="식_새만금수정모델(20031001)-안건수정_새만금수정모델_40M(20031014)_재무모델(확인용)-0811_재무모델(확인용)-0815_재무모델-원일1118" xfId="2820"/>
    <cellStyle name="식_새만금수정모델(20031001)-안건수정_새만금수정모델_40M(20031014)_재무모델(확인용)-0811_재무모델(확인용)-0815_재무모델-원일1130" xfId="2821"/>
    <cellStyle name="식_새만금수정모델(20031001)-안건수정_새만금수정모델_40M(20031014)_재무모델(확인용)-0811_재무모델(확인용)-0815_재무모델-출력용3" xfId="2822"/>
    <cellStyle name="식_새만금수정모델(20031001)-안건수정_새만금수정모델_40M(20031014)_재무모델-계룡복합0903(반기기준)2" xfId="2823"/>
    <cellStyle name="식_새만금수정모델(20031001)-안건수정_새만금수정모델_40M(20031014)_재무모델-원일1118" xfId="2824"/>
    <cellStyle name="식_새만금수정모델(20031001)-안건수정_새만금수정모델_40M(20031014)_재무모델-원일1130" xfId="2825"/>
    <cellStyle name="식_새만금수정모델(20031001)-안건수정_새만금수정모델_40M(20031014)_재무모델-출력용3" xfId="2826"/>
    <cellStyle name="식_새만금수정모델(20031001)-안건수정_용인구일초 재무모델-실무협상0320-40(금융부대비용반영후)" xfId="2827"/>
    <cellStyle name="식_새만금수정모델(20031001)-안건수정_원일초재무모델-1029(6)" xfId="2828"/>
    <cellStyle name="식_새만금수정모델(20031001)-안건수정_재무모델(확인용)-0811" xfId="2829"/>
    <cellStyle name="식_새만금수정모델(20031001)-안건수정_재무모델(확인용)-0811_재무모델(확인용)-0815" xfId="2830"/>
    <cellStyle name="식_새만금수정모델(20031001)-안건수정_재무모델(확인용)-0811_재무모델(확인용)-0815_용인구일초 재무모델-실무협상0320-40(금융부대비용반영후)" xfId="2831"/>
    <cellStyle name="식_새만금수정모델(20031001)-안건수정_재무모델(확인용)-0811_재무모델(확인용)-0815_원일초재무모델-1029(6)" xfId="2832"/>
    <cellStyle name="식_새만금수정모델(20031001)-안건수정_재무모델(확인용)-0811_재무모델(확인용)-0815_재무모델-계룡복합0903(반기기준)2" xfId="2833"/>
    <cellStyle name="식_새만금수정모델(20031001)-안건수정_재무모델(확인용)-0811_재무모델(확인용)-0815_재무모델-원일1118" xfId="2834"/>
    <cellStyle name="식_새만금수정모델(20031001)-안건수정_재무모델(확인용)-0811_재무모델(확인용)-0815_재무모델-원일1130" xfId="2835"/>
    <cellStyle name="식_새만금수정모델(20031001)-안건수정_재무모델(확인용)-0811_재무모델(확인용)-0815_재무모델-출력용3" xfId="2836"/>
    <cellStyle name="식_새만금수정모델(20031001)-안건수정_재무모델-계룡복합0903(반기기준)2" xfId="2837"/>
    <cellStyle name="식_새만금수정모델(20031001)-안건수정_재무모델-원일1118" xfId="2838"/>
    <cellStyle name="식_새만금수정모델(20031001)-안건수정_재무모델-원일1130" xfId="2839"/>
    <cellStyle name="식_새만금수정모델(20031001)-안건수정_재무모델-출력용3" xfId="2840"/>
    <cellStyle name="식_새만금수정모델(20031128)적정가치산정" xfId="2841"/>
    <cellStyle name="식_새만금수정모델(20031128)적정가치산정_용인구일초 재무모델-실무협상0320-40(금융부대비용반영후)" xfId="2842"/>
    <cellStyle name="식_새만금수정모델(20031128)적정가치산정_원일초재무모델-1029(6)" xfId="2843"/>
    <cellStyle name="식_새만금수정모델(20031128)적정가치산정_재무모델(확인용)-0811" xfId="2844"/>
    <cellStyle name="식_새만금수정모델(20031128)적정가치산정_재무모델(확인용)-0811_재무모델(확인용)-0815" xfId="2845"/>
    <cellStyle name="식_새만금수정모델(20031128)적정가치산정_재무모델(확인용)-0811_재무모델(확인용)-0815_용인구일초 재무모델-실무협상0320-40(금융부대비용반영후)" xfId="2846"/>
    <cellStyle name="식_새만금수정모델(20031128)적정가치산정_재무모델(확인용)-0811_재무모델(확인용)-0815_원일초재무모델-1029(6)" xfId="2847"/>
    <cellStyle name="식_새만금수정모델(20031128)적정가치산정_재무모델(확인용)-0811_재무모델(확인용)-0815_재무모델-계룡복합0903(반기기준)2" xfId="2848"/>
    <cellStyle name="식_새만금수정모델(20031128)적정가치산정_재무모델(확인용)-0811_재무모델(확인용)-0815_재무모델-원일1118" xfId="2849"/>
    <cellStyle name="식_새만금수정모델(20031128)적정가치산정_재무모델(확인용)-0811_재무모델(확인용)-0815_재무모델-원일1130" xfId="2850"/>
    <cellStyle name="식_새만금수정모델(20031128)적정가치산정_재무모델(확인용)-0811_재무모델(확인용)-0815_재무모델-출력용3" xfId="2851"/>
    <cellStyle name="식_새만금수정모델(20031128)적정가치산정_재무모델-계룡복합0903(반기기준)2" xfId="2852"/>
    <cellStyle name="식_새만금수정모델(20031128)적정가치산정_재무모델-원일1118" xfId="2853"/>
    <cellStyle name="식_새만금수정모델(20031128)적정가치산정_재무모델-원일1130" xfId="2854"/>
    <cellStyle name="식_새만금수정모델(20031128)적정가치산정_재무모델-출력용3" xfId="2855"/>
    <cellStyle name="식_실시계획승인관련수정실제물가&amp;4%040427" xfId="2856"/>
    <cellStyle name="식_실시계획승인관련수정실제물가&amp;4%040427_재무모델(1108)" xfId="2857"/>
    <cellStyle name="식_실시계획승인관련수정실제물가&amp;4%040427_재무모델(1111)-1" xfId="2858"/>
    <cellStyle name="식_실시계획승인관련수정실제물가&amp;4%040427_재무모델(1115)최종전" xfId="2859"/>
    <cellStyle name="식_실시계획승인관련수정실제물가&amp;5%040427" xfId="2860"/>
    <cellStyle name="식_실시계획승인관련수정실제물가&amp;5%040427_재무모델(1108)" xfId="2861"/>
    <cellStyle name="식_실시계획승인관련수정실제물가&amp;5%040427_재무모델(1111)-1" xfId="2862"/>
    <cellStyle name="식_실시계획승인관련수정실제물가&amp;5%040427_재무모델(1115)최종전" xfId="2863"/>
    <cellStyle name="식_실시계획승인관련수정실제물가040413" xfId="2864"/>
    <cellStyle name="식_실시계획승인관련수정실제물가040413_재무모델(1108)" xfId="2865"/>
    <cellStyle name="식_실시계획승인관련수정실제물가040413_재무모델(1111)-1" xfId="2866"/>
    <cellStyle name="식_실시계획승인관련수정실제물가040413_재무모델(1115)최종전" xfId="2867"/>
    <cellStyle name="식_실시계획승인관련수정실제물가040422" xfId="2868"/>
    <cellStyle name="식_실시계획승인관련수정실제물가040422_재무모델(1108)" xfId="2869"/>
    <cellStyle name="식_실시계획승인관련수정실제물가040422_재무모델(1111)-1" xfId="2870"/>
    <cellStyle name="식_실시계획승인관련수정실제물가040422_재무모델(1115)최종전" xfId="2871"/>
    <cellStyle name="식_용인구일초 재무모델-실무협상0320-40(금융부대비용반영후)" xfId="2872"/>
    <cellStyle name="식_원일초재무모델-1029(6)" xfId="2873"/>
    <cellStyle name="식_재무모델(1108)" xfId="2874"/>
    <cellStyle name="식_재무모델(1111)-1" xfId="2875"/>
    <cellStyle name="식_재무모델(1115)최종전" xfId="2876"/>
    <cellStyle name="식_재무모델(확인용)-0811" xfId="2877"/>
    <cellStyle name="식_재무모델(확인용)-0811_재무모델(확인용)-0815" xfId="2878"/>
    <cellStyle name="식_재무모델(확인용)-0811_재무모델(확인용)-0815_용인구일초 재무모델-실무협상0320-40(금융부대비용반영후)" xfId="2879"/>
    <cellStyle name="식_재무모델(확인용)-0811_재무모델(확인용)-0815_원일초재무모델-1029(6)" xfId="2880"/>
    <cellStyle name="식_재무모델(확인용)-0811_재무모델(확인용)-0815_재무모델-계룡복합0903(반기기준)2" xfId="2881"/>
    <cellStyle name="식_재무모델(확인용)-0811_재무모델(확인용)-0815_재무모델-원일1118" xfId="2882"/>
    <cellStyle name="식_재무모델(확인용)-0811_재무모델(확인용)-0815_재무모델-원일1130" xfId="2883"/>
    <cellStyle name="식_재무모델(확인용)-0811_재무모델(확인용)-0815_재무모델-출력용3" xfId="2884"/>
    <cellStyle name="식_재무모델_부산대" xfId="2885"/>
    <cellStyle name="식_재무모델_부산대_A3" xfId="2886"/>
    <cellStyle name="식_재무모델_인천신현고외" xfId="2887"/>
    <cellStyle name="식_재무모델_인천신현고외_A3" xfId="2888"/>
    <cellStyle name="식_재무모델-계룡복합0903(반기기준)2" xfId="2889"/>
    <cellStyle name="식_재무모델-계룡복합-물가정산(20110404)v3_양식수정6(최종제출본)" xfId="2890"/>
    <cellStyle name="식_재무모델-원일1118" xfId="2891"/>
    <cellStyle name="식_재무모델-원일1130" xfId="2892"/>
    <cellStyle name="식_재무모델-출력용3" xfId="2893"/>
    <cellStyle name="식_충남대부속시설순이익(2안-1225)" xfId="2894"/>
    <cellStyle name="식_충남대부속시설순이익(2안-1225)_(가칭)한마음배움터주식회사" xfId="2895"/>
    <cellStyle name="식_충남대부속시설순이익(2안-1225)_충남대최종(원본)20081231-물가정산공사비연결준비" xfId="2896"/>
    <cellStyle name="식_충남대최종(원본)20080714-물가변동제" xfId="2897"/>
    <cellStyle name="식_충남대최종(원본)20080714-물가변동제_충남대최종(원본)20081231-물가정산공사비연결준비" xfId="2898"/>
    <cellStyle name="식_충남대학교(1안최종-FI ROI)" xfId="2899"/>
    <cellStyle name="식_충남대학교(1안최종-FI ROI)_(가칭)한마음배움터주식회사" xfId="2900"/>
    <cellStyle name="식_평택STP_01_09_27" xfId="2901"/>
    <cellStyle name="식_평택STP_01_09_27_(가칭)한마음배움터주식회사" xfId="2902"/>
    <cellStyle name="식_평택STP_01_09_27_A3" xfId="2903"/>
    <cellStyle name="식_평택STP_01_09_27_FinancialModel1108" xfId="2904"/>
    <cellStyle name="식_평택STP_01_09_27_FinancialModel1108_(가칭)한마음배움터(운영비용)" xfId="2905"/>
    <cellStyle name="식_평택STP_01_09_27_FinancialModel1108_(가칭)한마음배움터(운영비용)_(가칭)한마음배움터주식회사" xfId="2906"/>
    <cellStyle name="식_평택STP_01_09_27_FinancialModel1108_(가칭)한마음배움터주식회사(0216운영)" xfId="2907"/>
    <cellStyle name="식_평택STP_01_09_27_FinancialModel1108_(가칭)한마음배움터주식회사(0216운영)_(가칭)한마음배움터주식회사" xfId="2908"/>
    <cellStyle name="식_평택STP_01_09_27_FinancialModel1108_(제출용)재무모델_(가칭)영신개발관리(주)" xfId="2909"/>
    <cellStyle name="식_평택STP_01_09_27_FinancialModel1108_(제출용)재무모델_(가칭)영신개발관리(주)_A3" xfId="2910"/>
    <cellStyle name="식_평택STP_01_09_27_FinancialModel1108_Financial model_(가칭)경남e-스쿨주식회사" xfId="2911"/>
    <cellStyle name="식_평택STP_01_09_27_FinancialModel1108_Financial model_(가칭)경남e-스쿨주식회사_A3" xfId="2912"/>
    <cellStyle name="식_평택STP_01_09_27_FinancialModel1108_Financial model_중리초 외 4개교(백)" xfId="2913"/>
    <cellStyle name="식_평택STP_01_09_27_FinancialModel1108_Financial model_중리초 외 4개교(백)_(가칭)한마음배움터주식회사" xfId="2914"/>
    <cellStyle name="식_평택STP_01_09_27_FinancialModel1108_Financial model_중리초 외 4개교(백)_재무모델(확인용)-0815" xfId="2915"/>
    <cellStyle name="식_평택STP_01_09_27_FinancialModel1108_Financial model_중리초 외 4개교(백)_재무모델(확인용)-0815_용인구일초 재무모델-실무협상0320-40(금융부대비용반영후)" xfId="2916"/>
    <cellStyle name="식_평택STP_01_09_27_FinancialModel1108_Financial model_중리초 외 4개교(백)_재무모델(확인용)-0815_원일초재무모델-1029(6)" xfId="2917"/>
    <cellStyle name="식_평택STP_01_09_27_FinancialModel1108_Financial model_중리초 외 4개교(백)_재무모델(확인용)-0815_재무모델-계룡복합0903(반기기준)2" xfId="2918"/>
    <cellStyle name="식_평택STP_01_09_27_FinancialModel1108_Financial model_중리초 외 4개교(백)_재무모델(확인용)-0815_재무모델-원일1118" xfId="2919"/>
    <cellStyle name="식_평택STP_01_09_27_FinancialModel1108_Financial model_중리초 외 4개교(백)_재무모델(확인용)-0815_재무모델-원일1130" xfId="2920"/>
    <cellStyle name="식_평택STP_01_09_27_FinancialModel1108_Financial model_중리초 외 4개교(백)_재무모델(확인용)-0815_재무모델-출력용3" xfId="2921"/>
    <cellStyle name="식_평택STP_01_09_27_FinancialModel1108_Financial model_중리초 외 4개교(백)_재무모델_삼경양식_정도초예시3nd" xfId="2922"/>
    <cellStyle name="식_평택STP_01_09_27_FinancialModel1108_Financial model_중리초 외 4개교(백)_재무모델_삼경양식_정도초예시3nd_용인구일초 재무모델-실무협상0320-40(금융부대비용반영후)" xfId="2923"/>
    <cellStyle name="식_평택STP_01_09_27_FinancialModel1108_Financial model_중리초 외 4개교(백)_재무모델_삼경양식_정도초예시3nd_원일초재무모델-1029(6)" xfId="2924"/>
    <cellStyle name="식_평택STP_01_09_27_FinancialModel1108_Financial model_중리초 외 4개교(백)_재무모델_삼경양식_정도초예시3nd_재무모델(확인용)-0811" xfId="2925"/>
    <cellStyle name="식_평택STP_01_09_27_FinancialModel1108_Financial model_중리초 외 4개교(백)_재무모델_삼경양식_정도초예시3nd_재무모델(확인용)-0811_재무모델(확인용)-0815" xfId="2926"/>
    <cellStyle name="식_평택STP_01_09_27_FinancialModel1108_Financial model_중리초 외 4개교(백)_재무모델_삼경양식_정도초예시3nd_재무모델(확인용)-0811_재무모델(확인용)-0815_용인구일초 재무모델-실무협상0320-40(금융부대비용반영후)" xfId="2927"/>
    <cellStyle name="식_평택STP_01_09_27_FinancialModel1108_Financial model_중리초 외 4개교(백)_재무모델_삼경양식_정도초예시3nd_재무모델(확인용)-0811_재무모델(확인용)-0815_원일초재무모델-1029(6)" xfId="2928"/>
    <cellStyle name="식_평택STP_01_09_27_FinancialModel1108_Financial model_중리초 외 4개교(백)_재무모델_삼경양식_정도초예시3nd_재무모델(확인용)-0811_재무모델(확인용)-0815_재무모델-계룡복합0903(반기기준)2" xfId="2929"/>
    <cellStyle name="식_평택STP_01_09_27_FinancialModel1108_Financial model_중리초 외 4개교(백)_재무모델_삼경양식_정도초예시3nd_재무모델(확인용)-0811_재무모델(확인용)-0815_재무모델-원일1118" xfId="2930"/>
    <cellStyle name="식_평택STP_01_09_27_FinancialModel1108_Financial model_중리초 외 4개교(백)_재무모델_삼경양식_정도초예시3nd_재무모델(확인용)-0811_재무모델(확인용)-0815_재무모델-원일1130" xfId="2931"/>
    <cellStyle name="식_평택STP_01_09_27_FinancialModel1108_Financial model_중리초 외 4개교(백)_재무모델_삼경양식_정도초예시3nd_재무모델(확인용)-0811_재무모델(확인용)-0815_재무모델-출력용3" xfId="2932"/>
    <cellStyle name="식_평택STP_01_09_27_FinancialModel1108_Financial model_중리초 외 4개교(백)_재무모델_삼경양식_정도초예시3nd_재무모델-계룡복합0903(반기기준)2" xfId="2933"/>
    <cellStyle name="식_평택STP_01_09_27_FinancialModel1108_Financial model_중리초 외 4개교(백)_재무모델_삼경양식_정도초예시3nd_재무모델-원일1118" xfId="2934"/>
    <cellStyle name="식_평택STP_01_09_27_FinancialModel1108_Financial model_중리초 외 4개교(백)_재무모델_삼경양식_정도초예시3nd_재무모델-원일1130" xfId="2935"/>
    <cellStyle name="식_평택STP_01_09_27_FinancialModel1108_Financial model_중리초 외 4개교(백)_재무모델_삼경양식_정도초예시3nd_재무모델-출력용3" xfId="2936"/>
    <cellStyle name="식_평택STP_01_09_27_FinancialModel1108_Financial model_중리초 외 4개교(백)_재무모델-계룡복합-물가정산(20110404)v3_양식수정6(최종제출본)" xfId="2937"/>
    <cellStyle name="식_평택STP_01_09_27_FinancialModel1108_Financial model_중리초 외 4개교(백)_정도초재무모델_와우초변환" xfId="2938"/>
    <cellStyle name="식_평택STP_01_09_27_FinancialModel1108_Financial model_중리초 외 4개교(백)_정도초재무모델_와우초변환_용인구일초 재무모델-실무협상0320-40(금융부대비용반영후)" xfId="2939"/>
    <cellStyle name="식_평택STP_01_09_27_FinancialModel1108_Financial model_중리초 외 4개교(백)_정도초재무모델_와우초변환_원일초재무모델-1029(6)" xfId="2940"/>
    <cellStyle name="식_평택STP_01_09_27_FinancialModel1108_Financial model_중리초 외 4개교(백)_정도초재무모델_와우초변환_재무모델(확인용)-0811" xfId="2941"/>
    <cellStyle name="식_평택STP_01_09_27_FinancialModel1108_Financial model_중리초 외 4개교(백)_정도초재무모델_와우초변환_재무모델(확인용)-0811_재무모델(확인용)-0815" xfId="2942"/>
    <cellStyle name="식_평택STP_01_09_27_FinancialModel1108_Financial model_중리초 외 4개교(백)_정도초재무모델_와우초변환_재무모델(확인용)-0811_재무모델(확인용)-0815_용인구일초 재무모델-실무협상0320-40(금융부대비용반영후)" xfId="2943"/>
    <cellStyle name="식_평택STP_01_09_27_FinancialModel1108_Financial model_중리초 외 4개교(백)_정도초재무모델_와우초변환_재무모델(확인용)-0811_재무모델(확인용)-0815_원일초재무모델-1029(6)" xfId="2944"/>
    <cellStyle name="식_평택STP_01_09_27_FinancialModel1108_Financial model_중리초 외 4개교(백)_정도초재무모델_와우초변환_재무모델(확인용)-0811_재무모델(확인용)-0815_재무모델-계룡복합0903(반기기준)2" xfId="2945"/>
    <cellStyle name="식_평택STP_01_09_27_FinancialModel1108_Financial model_중리초 외 4개교(백)_정도초재무모델_와우초변환_재무모델(확인용)-0811_재무모델(확인용)-0815_재무모델-원일1118" xfId="2946"/>
    <cellStyle name="식_평택STP_01_09_27_FinancialModel1108_Financial model_중리초 외 4개교(백)_정도초재무모델_와우초변환_재무모델(확인용)-0811_재무모델(확인용)-0815_재무모델-원일1130" xfId="2947"/>
    <cellStyle name="식_평택STP_01_09_27_FinancialModel1108_Financial model_중리초 외 4개교(백)_정도초재무모델_와우초변환_재무모델(확인용)-0811_재무모델(확인용)-0815_재무모델-출력용3" xfId="2948"/>
    <cellStyle name="식_평택STP_01_09_27_FinancialModel1108_Financial model_중리초 외 4개교(백)_정도초재무모델_와우초변환_재무모델-계룡복합0903(반기기준)2" xfId="2949"/>
    <cellStyle name="식_평택STP_01_09_27_FinancialModel1108_Financial model_중리초 외 4개교(백)_정도초재무모델_와우초변환_재무모델-원일1118" xfId="2950"/>
    <cellStyle name="식_평택STP_01_09_27_FinancialModel1108_Financial model_중리초 외 4개교(백)_정도초재무모델_와우초변환_재무모델-원일1130" xfId="2951"/>
    <cellStyle name="식_평택STP_01_09_27_FinancialModel1108_Financial model_중리초 외 4개교(백)_정도초재무모델_와우초변환_재무모델-출력용3" xfId="2952"/>
    <cellStyle name="식_평택STP_01_09_27_FinancialModel1108_Financial model_중리초 외 4개교(백)_충남대최종(원본)20081231-물가정산공사비연결준비" xfId="2953"/>
    <cellStyle name="식_평택STP_01_09_27_FinancialModel1108_FinancialModel1108(2)" xfId="2954"/>
    <cellStyle name="식_평택STP_01_09_27_FinancialModel1108_FinancialModel1108(2)_(가칭)한마음배움터주식회사" xfId="2955"/>
    <cellStyle name="식_평택STP_01_09_27_FinancialModel1108_FinancialModel1108(2)_A3" xfId="2956"/>
    <cellStyle name="식_평택STP_01_09_27_FinancialModel1108_FinancialModel1108(2)_재무모델(확인용)-0815" xfId="2957"/>
    <cellStyle name="식_평택STP_01_09_27_FinancialModel1108_FinancialModel1108(2)_재무모델(확인용)-0815_용인구일초 재무모델-실무협상0320-40(금융부대비용반영후)" xfId="2958"/>
    <cellStyle name="식_평택STP_01_09_27_FinancialModel1108_FinancialModel1108(2)_재무모델(확인용)-0815_원일초재무모델-1029(6)" xfId="2959"/>
    <cellStyle name="식_평택STP_01_09_27_FinancialModel1108_FinancialModel1108(2)_재무모델(확인용)-0815_재무모델-계룡복합0903(반기기준)2" xfId="2960"/>
    <cellStyle name="식_평택STP_01_09_27_FinancialModel1108_FinancialModel1108(2)_재무모델(확인용)-0815_재무모델-원일1118" xfId="2961"/>
    <cellStyle name="식_평택STP_01_09_27_FinancialModel1108_FinancialModel1108(2)_재무모델(확인용)-0815_재무모델-원일1130" xfId="2962"/>
    <cellStyle name="식_평택STP_01_09_27_FinancialModel1108_FinancialModel1108(2)_재무모델(확인용)-0815_재무모델-출력용3" xfId="2963"/>
    <cellStyle name="식_평택STP_01_09_27_FinancialModel1108_FinancialModel1108(2)_재무모델_삼경양식_정도초예시3nd" xfId="2964"/>
    <cellStyle name="식_평택STP_01_09_27_FinancialModel1108_FinancialModel1108(2)_재무모델_삼경양식_정도초예시3nd_용인구일초 재무모델-실무협상0320-40(금융부대비용반영후)" xfId="2965"/>
    <cellStyle name="식_평택STP_01_09_27_FinancialModel1108_FinancialModel1108(2)_재무모델_삼경양식_정도초예시3nd_원일초재무모델-1029(6)" xfId="2966"/>
    <cellStyle name="식_평택STP_01_09_27_FinancialModel1108_FinancialModel1108(2)_재무모델_삼경양식_정도초예시3nd_재무모델(확인용)-0811" xfId="2967"/>
    <cellStyle name="식_평택STP_01_09_27_FinancialModel1108_FinancialModel1108(2)_재무모델_삼경양식_정도초예시3nd_재무모델(확인용)-0811_재무모델(확인용)-0815" xfId="2968"/>
    <cellStyle name="식_평택STP_01_09_27_FinancialModel1108_FinancialModel1108(2)_재무모델_삼경양식_정도초예시3nd_재무모델(확인용)-0811_재무모델(확인용)-0815_용인구일초 재무모델-실무협상0320-40(금융부대비용반영후)" xfId="2969"/>
    <cellStyle name="식_평택STP_01_09_27_FinancialModel1108_FinancialModel1108(2)_재무모델_삼경양식_정도초예시3nd_재무모델(확인용)-0811_재무모델(확인용)-0815_원일초재무모델-1029(6)" xfId="2970"/>
    <cellStyle name="식_평택STP_01_09_27_FinancialModel1108_FinancialModel1108(2)_재무모델_삼경양식_정도초예시3nd_재무모델(확인용)-0811_재무모델(확인용)-0815_재무모델-계룡복합0903(반기기준)2" xfId="2971"/>
    <cellStyle name="식_평택STP_01_09_27_FinancialModel1108_FinancialModel1108(2)_재무모델_삼경양식_정도초예시3nd_재무모델(확인용)-0811_재무모델(확인용)-0815_재무모델-원일1118" xfId="2972"/>
    <cellStyle name="식_평택STP_01_09_27_FinancialModel1108_FinancialModel1108(2)_재무모델_삼경양식_정도초예시3nd_재무모델(확인용)-0811_재무모델(확인용)-0815_재무모델-원일1130" xfId="2973"/>
    <cellStyle name="식_평택STP_01_09_27_FinancialModel1108_FinancialModel1108(2)_재무모델_삼경양식_정도초예시3nd_재무모델(확인용)-0811_재무모델(확인용)-0815_재무모델-출력용3" xfId="2974"/>
    <cellStyle name="식_평택STP_01_09_27_FinancialModel1108_FinancialModel1108(2)_재무모델_삼경양식_정도초예시3nd_재무모델-계룡복합0903(반기기준)2" xfId="2975"/>
    <cellStyle name="식_평택STP_01_09_27_FinancialModel1108_FinancialModel1108(2)_재무모델_삼경양식_정도초예시3nd_재무모델-원일1118" xfId="2976"/>
    <cellStyle name="식_평택STP_01_09_27_FinancialModel1108_FinancialModel1108(2)_재무모델_삼경양식_정도초예시3nd_재무모델-원일1130" xfId="2977"/>
    <cellStyle name="식_평택STP_01_09_27_FinancialModel1108_FinancialModel1108(2)_재무모델_삼경양식_정도초예시3nd_재무모델-출력용3" xfId="2978"/>
    <cellStyle name="식_평택STP_01_09_27_FinancialModel1108_FinancialModel1108(2)_재무모델-계룡복합-물가정산(20110404)v3_양식수정6(최종제출본)" xfId="2979"/>
    <cellStyle name="식_평택STP_01_09_27_FinancialModel1108_FinancialModel1108(2)_정도초재무모델_와우초변환" xfId="2980"/>
    <cellStyle name="식_평택STP_01_09_27_FinancialModel1108_FinancialModel1108(2)_정도초재무모델_와우초변환_용인구일초 재무모델-실무협상0320-40(금융부대비용반영후)" xfId="2981"/>
    <cellStyle name="식_평택STP_01_09_27_FinancialModel1108_FinancialModel1108(2)_정도초재무모델_와우초변환_원일초재무모델-1029(6)" xfId="2982"/>
    <cellStyle name="식_평택STP_01_09_27_FinancialModel1108_FinancialModel1108(2)_정도초재무모델_와우초변환_재무모델(확인용)-0811" xfId="2983"/>
    <cellStyle name="식_평택STP_01_09_27_FinancialModel1108_FinancialModel1108(2)_정도초재무모델_와우초변환_재무모델(확인용)-0811_재무모델(확인용)-0815" xfId="2984"/>
    <cellStyle name="식_평택STP_01_09_27_FinancialModel1108_FinancialModel1108(2)_정도초재무모델_와우초변환_재무모델(확인용)-0811_재무모델(확인용)-0815_용인구일초 재무모델-실무협상0320-40(금융부대비용반영후)" xfId="2985"/>
    <cellStyle name="식_평택STP_01_09_27_FinancialModel1108_FinancialModel1108(2)_정도초재무모델_와우초변환_재무모델(확인용)-0811_재무모델(확인용)-0815_원일초재무모델-1029(6)" xfId="2986"/>
    <cellStyle name="식_평택STP_01_09_27_FinancialModel1108_FinancialModel1108(2)_정도초재무모델_와우초변환_재무모델(확인용)-0811_재무모델(확인용)-0815_재무모델-계룡복합0903(반기기준)2" xfId="2987"/>
    <cellStyle name="식_평택STP_01_09_27_FinancialModel1108_FinancialModel1108(2)_정도초재무모델_와우초변환_재무모델(확인용)-0811_재무모델(확인용)-0815_재무모델-원일1118" xfId="2988"/>
    <cellStyle name="식_평택STP_01_09_27_FinancialModel1108_FinancialModel1108(2)_정도초재무모델_와우초변환_재무모델(확인용)-0811_재무모델(확인용)-0815_재무모델-원일1130" xfId="2989"/>
    <cellStyle name="식_평택STP_01_09_27_FinancialModel1108_FinancialModel1108(2)_정도초재무모델_와우초변환_재무모델(확인용)-0811_재무모델(확인용)-0815_재무모델-출력용3" xfId="2990"/>
    <cellStyle name="식_평택STP_01_09_27_FinancialModel1108_FinancialModel1108(2)_정도초재무모델_와우초변환_재무모델-계룡복합0903(반기기준)2" xfId="2991"/>
    <cellStyle name="식_평택STP_01_09_27_FinancialModel1108_FinancialModel1108(2)_정도초재무모델_와우초변환_재무모델-원일1118" xfId="2992"/>
    <cellStyle name="식_평택STP_01_09_27_FinancialModel1108_FinancialModel1108(2)_정도초재무모델_와우초변환_재무모델-원일1130" xfId="2993"/>
    <cellStyle name="식_평택STP_01_09_27_FinancialModel1108_FinancialModel1108(2)_정도초재무모델_와우초변환_재무모델-출력용3" xfId="2994"/>
    <cellStyle name="식_평택STP_01_09_27_FinancialModel1108_FinancialModel1108(2)_충남대최종(원본)20081231-물가정산공사비연결준비" xfId="2995"/>
    <cellStyle name="식_평택STP_01_09_27_FinancialModel1108_ktm" xfId="2996"/>
    <cellStyle name="식_평택STP_01_09_27_FinancialModel1108_ktm_(가칭)한마음배움터주식회사" xfId="2997"/>
    <cellStyle name="식_평택STP_01_09_27_FinancialModel1108_상리초 최종-FI ROI" xfId="2998"/>
    <cellStyle name="식_평택STP_01_09_27_FinancialModel1108_상리초 최종-FI ROI_(가칭)한마음배움터주식회사" xfId="2999"/>
    <cellStyle name="식_평택STP_01_09_27_FinancialModel1108_용인구일초 재무모델-실무협상0320-40(금융부대비용반영후)" xfId="3000"/>
    <cellStyle name="식_평택STP_01_09_27_FinancialModel1108_원일초재무모델-1029(6)" xfId="3001"/>
    <cellStyle name="식_평택STP_01_09_27_FinancialModel1108_재무모델(확인용)-0811" xfId="3002"/>
    <cellStyle name="식_평택STP_01_09_27_FinancialModel1108_재무모델(확인용)-0811_재무모델(확인용)-0815" xfId="3003"/>
    <cellStyle name="식_평택STP_01_09_27_FinancialModel1108_재무모델(확인용)-0811_재무모델(확인용)-0815_용인구일초 재무모델-실무협상0320-40(금융부대비용반영후)" xfId="3004"/>
    <cellStyle name="식_평택STP_01_09_27_FinancialModel1108_재무모델(확인용)-0811_재무모델(확인용)-0815_원일초재무모델-1029(6)" xfId="3005"/>
    <cellStyle name="식_평택STP_01_09_27_FinancialModel1108_재무모델(확인용)-0811_재무모델(확인용)-0815_재무모델-계룡복합0903(반기기준)2" xfId="3006"/>
    <cellStyle name="식_평택STP_01_09_27_FinancialModel1108_재무모델(확인용)-0811_재무모델(확인용)-0815_재무모델-원일1118" xfId="3007"/>
    <cellStyle name="식_평택STP_01_09_27_FinancialModel1108_재무모델(확인용)-0811_재무모델(확인용)-0815_재무모델-원일1130" xfId="3008"/>
    <cellStyle name="식_평택STP_01_09_27_FinancialModel1108_재무모델(확인용)-0811_재무모델(확인용)-0815_재무모델-출력용3" xfId="3009"/>
    <cellStyle name="식_평택STP_01_09_27_FinancialModel1108_재무모델_부산대" xfId="3010"/>
    <cellStyle name="식_평택STP_01_09_27_FinancialModel1108_재무모델_부산대_A3" xfId="3011"/>
    <cellStyle name="식_평택STP_01_09_27_FinancialModel1108_재무모델_인천신현고외" xfId="3012"/>
    <cellStyle name="식_평택STP_01_09_27_FinancialModel1108_재무모델_인천신현고외_A3" xfId="3013"/>
    <cellStyle name="식_평택STP_01_09_27_FinancialModel1108_재무모델-계룡복합0903(반기기준)2" xfId="3014"/>
    <cellStyle name="식_평택STP_01_09_27_FinancialModel1108_재무모델-계룡복합-물가정산(20110404)v3_양식수정6(최종제출본)" xfId="3015"/>
    <cellStyle name="식_평택STP_01_09_27_FinancialModel1108_재무모델-원일1118" xfId="3016"/>
    <cellStyle name="식_평택STP_01_09_27_FinancialModel1108_재무모델-원일1130" xfId="3017"/>
    <cellStyle name="식_평택STP_01_09_27_FinancialModel1108_재무모델-출력용3" xfId="3018"/>
    <cellStyle name="식_평택STP_01_09_27_FinancialModel1108_충남대부속시설순이익(2안-1225)" xfId="3019"/>
    <cellStyle name="식_평택STP_01_09_27_FinancialModel1108_충남대부속시설순이익(2안-1225)_(가칭)한마음배움터주식회사" xfId="3020"/>
    <cellStyle name="식_평택STP_01_09_27_FinancialModel1108_충남대부속시설순이익(2안-1225)_충남대최종(원본)20081231-물가정산공사비연결준비" xfId="3021"/>
    <cellStyle name="식_평택STP_01_09_27_FinancialModel1108_충남대최종(원본)20080714-물가변동제" xfId="3022"/>
    <cellStyle name="식_평택STP_01_09_27_FinancialModel1108_충남대최종(원본)20080714-물가변동제_충남대최종(원본)20081231-물가정산공사비연결준비" xfId="3023"/>
    <cellStyle name="식_평택STP_01_09_27_FinancialModel1108_충남대학교(1안최종-FI ROI)" xfId="3024"/>
    <cellStyle name="식_평택STP_01_09_27_FinancialModel1108_충남대학교(1안최종-FI ROI)_(가칭)한마음배움터주식회사" xfId="3025"/>
    <cellStyle name="식_평택STP_01_09_27_FinancialModel1108_함안오곡초외3교" xfId="3026"/>
    <cellStyle name="식_평택STP_01_09_27_FinancialModel1108_함안오곡초외3교_(가칭)한마음배움터주식회사" xfId="3027"/>
    <cellStyle name="식_평택STP_01_09_27_Pt" xfId="3028"/>
    <cellStyle name="식_평택STP_01_09_27_Pt_(가칭)한마음배움터(운영비용)" xfId="3029"/>
    <cellStyle name="식_평택STP_01_09_27_Pt_(가칭)한마음배움터(운영비용)_(가칭)한마음배움터주식회사" xfId="3030"/>
    <cellStyle name="식_평택STP_01_09_27_Pt_(가칭)한마음배움터주식회사(0216운영)" xfId="3031"/>
    <cellStyle name="식_평택STP_01_09_27_Pt_(가칭)한마음배움터주식회사(0216운영)_(가칭)한마음배움터주식회사" xfId="3032"/>
    <cellStyle name="식_평택STP_01_09_27_Pt_(제출용)재무모델_(가칭)영신개발관리(주)" xfId="3033"/>
    <cellStyle name="식_평택STP_01_09_27_Pt_(제출용)재무모델_(가칭)영신개발관리(주)_A3" xfId="3034"/>
    <cellStyle name="식_평택STP_01_09_27_Pt_Financial model_(가칭)경남e-스쿨주식회사" xfId="3035"/>
    <cellStyle name="식_평택STP_01_09_27_Pt_Financial model_(가칭)경남e-스쿨주식회사_A3" xfId="3036"/>
    <cellStyle name="식_평택STP_01_09_27_Pt_Financial model_중리초 외 4개교(백)" xfId="3037"/>
    <cellStyle name="식_평택STP_01_09_27_Pt_Financial model_중리초 외 4개교(백)_(가칭)한마음배움터주식회사" xfId="3038"/>
    <cellStyle name="식_평택STP_01_09_27_Pt_Financial model_중리초 외 4개교(백)_재무모델(확인용)-0815" xfId="3039"/>
    <cellStyle name="식_평택STP_01_09_27_Pt_Financial model_중리초 외 4개교(백)_재무모델(확인용)-0815_용인구일초 재무모델-실무협상0320-40(금융부대비용반영후)" xfId="3040"/>
    <cellStyle name="식_평택STP_01_09_27_Pt_Financial model_중리초 외 4개교(백)_재무모델(확인용)-0815_원일초재무모델-1029(6)" xfId="3041"/>
    <cellStyle name="식_평택STP_01_09_27_Pt_Financial model_중리초 외 4개교(백)_재무모델(확인용)-0815_재무모델-계룡복합0903(반기기준)2" xfId="3042"/>
    <cellStyle name="식_평택STP_01_09_27_Pt_Financial model_중리초 외 4개교(백)_재무모델(확인용)-0815_재무모델-원일1118" xfId="3043"/>
    <cellStyle name="식_평택STP_01_09_27_Pt_Financial model_중리초 외 4개교(백)_재무모델(확인용)-0815_재무모델-원일1130" xfId="3044"/>
    <cellStyle name="식_평택STP_01_09_27_Pt_Financial model_중리초 외 4개교(백)_재무모델(확인용)-0815_재무모델-출력용3" xfId="3045"/>
    <cellStyle name="식_평택STP_01_09_27_Pt_Financial model_중리초 외 4개교(백)_재무모델_삼경양식_정도초예시3nd" xfId="3046"/>
    <cellStyle name="식_평택STP_01_09_27_Pt_Financial model_중리초 외 4개교(백)_재무모델_삼경양식_정도초예시3nd_용인구일초 재무모델-실무협상0320-40(금융부대비용반영후)" xfId="3047"/>
    <cellStyle name="식_평택STP_01_09_27_Pt_Financial model_중리초 외 4개교(백)_재무모델_삼경양식_정도초예시3nd_원일초재무모델-1029(6)" xfId="3048"/>
    <cellStyle name="식_평택STP_01_09_27_Pt_Financial model_중리초 외 4개교(백)_재무모델_삼경양식_정도초예시3nd_재무모델(확인용)-0811" xfId="3049"/>
    <cellStyle name="식_평택STP_01_09_27_Pt_Financial model_중리초 외 4개교(백)_재무모델_삼경양식_정도초예시3nd_재무모델(확인용)-0811_재무모델(확인용)-0815" xfId="3050"/>
    <cellStyle name="식_평택STP_01_09_27_Pt_Financial model_중리초 외 4개교(백)_재무모델_삼경양식_정도초예시3nd_재무모델(확인용)-0811_재무모델(확인용)-0815_용인구일초 재무모델-실무협상0320-40(금융부대비용반영후)" xfId="3051"/>
    <cellStyle name="식_평택STP_01_09_27_Pt_Financial model_중리초 외 4개교(백)_재무모델_삼경양식_정도초예시3nd_재무모델(확인용)-0811_재무모델(확인용)-0815_원일초재무모델-1029(6)" xfId="3052"/>
    <cellStyle name="식_평택STP_01_09_27_Pt_Financial model_중리초 외 4개교(백)_재무모델_삼경양식_정도초예시3nd_재무모델(확인용)-0811_재무모델(확인용)-0815_재무모델-계룡복합0903(반기기준)2" xfId="3053"/>
    <cellStyle name="식_평택STP_01_09_27_Pt_Financial model_중리초 외 4개교(백)_재무모델_삼경양식_정도초예시3nd_재무모델(확인용)-0811_재무모델(확인용)-0815_재무모델-원일1118" xfId="3054"/>
    <cellStyle name="식_평택STP_01_09_27_Pt_Financial model_중리초 외 4개교(백)_재무모델_삼경양식_정도초예시3nd_재무모델(확인용)-0811_재무모델(확인용)-0815_재무모델-원일1130" xfId="3055"/>
    <cellStyle name="식_평택STP_01_09_27_Pt_Financial model_중리초 외 4개교(백)_재무모델_삼경양식_정도초예시3nd_재무모델(확인용)-0811_재무모델(확인용)-0815_재무모델-출력용3" xfId="3056"/>
    <cellStyle name="식_평택STP_01_09_27_Pt_Financial model_중리초 외 4개교(백)_재무모델_삼경양식_정도초예시3nd_재무모델-계룡복합0903(반기기준)2" xfId="3057"/>
    <cellStyle name="식_평택STP_01_09_27_Pt_Financial model_중리초 외 4개교(백)_재무모델_삼경양식_정도초예시3nd_재무모델-원일1118" xfId="3058"/>
    <cellStyle name="식_평택STP_01_09_27_Pt_Financial model_중리초 외 4개교(백)_재무모델_삼경양식_정도초예시3nd_재무모델-원일1130" xfId="3059"/>
    <cellStyle name="식_평택STP_01_09_27_Pt_Financial model_중리초 외 4개교(백)_재무모델_삼경양식_정도초예시3nd_재무모델-출력용3" xfId="3060"/>
    <cellStyle name="식_평택STP_01_09_27_Pt_Financial model_중리초 외 4개교(백)_재무모델-계룡복합-물가정산(20110404)v3_양식수정6(최종제출본)" xfId="3061"/>
    <cellStyle name="식_평택STP_01_09_27_Pt_Financial model_중리초 외 4개교(백)_정도초재무모델_와우초변환" xfId="3062"/>
    <cellStyle name="식_평택STP_01_09_27_Pt_Financial model_중리초 외 4개교(백)_정도초재무모델_와우초변환_용인구일초 재무모델-실무협상0320-40(금융부대비용반영후)" xfId="3063"/>
    <cellStyle name="식_평택STP_01_09_27_Pt_Financial model_중리초 외 4개교(백)_정도초재무모델_와우초변환_원일초재무모델-1029(6)" xfId="3064"/>
    <cellStyle name="식_평택STP_01_09_27_Pt_Financial model_중리초 외 4개교(백)_정도초재무모델_와우초변환_재무모델(확인용)-0811" xfId="3065"/>
    <cellStyle name="식_평택STP_01_09_27_Pt_Financial model_중리초 외 4개교(백)_정도초재무모델_와우초변환_재무모델(확인용)-0811_재무모델(확인용)-0815" xfId="3066"/>
    <cellStyle name="식_평택STP_01_09_27_Pt_Financial model_중리초 외 4개교(백)_정도초재무모델_와우초변환_재무모델(확인용)-0811_재무모델(확인용)-0815_용인구일초 재무모델-실무협상0320-40(금융부대비용반영후)" xfId="3067"/>
    <cellStyle name="식_평택STP_01_09_27_Pt_Financial model_중리초 외 4개교(백)_정도초재무모델_와우초변환_재무모델(확인용)-0811_재무모델(확인용)-0815_원일초재무모델-1029(6)" xfId="3068"/>
    <cellStyle name="식_평택STP_01_09_27_Pt_Financial model_중리초 외 4개교(백)_정도초재무모델_와우초변환_재무모델(확인용)-0811_재무모델(확인용)-0815_재무모델-계룡복합0903(반기기준)2" xfId="3069"/>
    <cellStyle name="식_평택STP_01_09_27_Pt_Financial model_중리초 외 4개교(백)_정도초재무모델_와우초변환_재무모델(확인용)-0811_재무모델(확인용)-0815_재무모델-원일1118" xfId="3070"/>
    <cellStyle name="식_평택STP_01_09_27_Pt_Financial model_중리초 외 4개교(백)_정도초재무모델_와우초변환_재무모델(확인용)-0811_재무모델(확인용)-0815_재무모델-원일1130" xfId="3071"/>
    <cellStyle name="식_평택STP_01_09_27_Pt_Financial model_중리초 외 4개교(백)_정도초재무모델_와우초변환_재무모델(확인용)-0811_재무모델(확인용)-0815_재무모델-출력용3" xfId="3072"/>
    <cellStyle name="식_평택STP_01_09_27_Pt_Financial model_중리초 외 4개교(백)_정도초재무모델_와우초변환_재무모델-계룡복합0903(반기기준)2" xfId="3073"/>
    <cellStyle name="식_평택STP_01_09_27_Pt_Financial model_중리초 외 4개교(백)_정도초재무모델_와우초변환_재무모델-원일1118" xfId="3074"/>
    <cellStyle name="식_평택STP_01_09_27_Pt_Financial model_중리초 외 4개교(백)_정도초재무모델_와우초변환_재무모델-원일1130" xfId="3075"/>
    <cellStyle name="식_평택STP_01_09_27_Pt_Financial model_중리초 외 4개교(백)_정도초재무모델_와우초변환_재무모델-출력용3" xfId="3076"/>
    <cellStyle name="식_평택STP_01_09_27_Pt_Financial model_중리초 외 4개교(백)_충남대최종(원본)20081231-물가정산공사비연결준비" xfId="3077"/>
    <cellStyle name="식_평택STP_01_09_27_Pt_FinancialModel1108(2)" xfId="3078"/>
    <cellStyle name="식_평택STP_01_09_27_Pt_FinancialModel1108(2)_(가칭)한마음배움터주식회사" xfId="3079"/>
    <cellStyle name="식_평택STP_01_09_27_Pt_FinancialModel1108(2)_A3" xfId="3080"/>
    <cellStyle name="식_평택STP_01_09_27_Pt_FinancialModel1108(2)_재무모델(확인용)-0815" xfId="3081"/>
    <cellStyle name="식_평택STP_01_09_27_Pt_FinancialModel1108(2)_재무모델(확인용)-0815_용인구일초 재무모델-실무협상0320-40(금융부대비용반영후)" xfId="3082"/>
    <cellStyle name="식_평택STP_01_09_27_Pt_FinancialModel1108(2)_재무모델(확인용)-0815_원일초재무모델-1029(6)" xfId="3083"/>
    <cellStyle name="식_평택STP_01_09_27_Pt_FinancialModel1108(2)_재무모델(확인용)-0815_재무모델-계룡복합0903(반기기준)2" xfId="3084"/>
    <cellStyle name="식_평택STP_01_09_27_Pt_FinancialModel1108(2)_재무모델(확인용)-0815_재무모델-원일1118" xfId="3085"/>
    <cellStyle name="식_평택STP_01_09_27_Pt_FinancialModel1108(2)_재무모델(확인용)-0815_재무모델-원일1130" xfId="3086"/>
    <cellStyle name="식_평택STP_01_09_27_Pt_FinancialModel1108(2)_재무모델(확인용)-0815_재무모델-출력용3" xfId="3087"/>
    <cellStyle name="식_평택STP_01_09_27_Pt_FinancialModel1108(2)_재무모델_삼경양식_정도초예시3nd" xfId="3088"/>
    <cellStyle name="식_평택STP_01_09_27_Pt_FinancialModel1108(2)_재무모델_삼경양식_정도초예시3nd_용인구일초 재무모델-실무협상0320-40(금융부대비용반영후)" xfId="3089"/>
    <cellStyle name="식_평택STP_01_09_27_Pt_FinancialModel1108(2)_재무모델_삼경양식_정도초예시3nd_원일초재무모델-1029(6)" xfId="3090"/>
    <cellStyle name="식_평택STP_01_09_27_Pt_FinancialModel1108(2)_재무모델_삼경양식_정도초예시3nd_재무모델(확인용)-0811" xfId="3091"/>
    <cellStyle name="식_평택STP_01_09_27_Pt_FinancialModel1108(2)_재무모델_삼경양식_정도초예시3nd_재무모델(확인용)-0811_재무모델(확인용)-0815" xfId="3092"/>
    <cellStyle name="식_평택STP_01_09_27_Pt_FinancialModel1108(2)_재무모델_삼경양식_정도초예시3nd_재무모델(확인용)-0811_재무모델(확인용)-0815_용인구일초 재무모델-실무협상0320-40(금융부대비용반영후)" xfId="3093"/>
    <cellStyle name="식_평택STP_01_09_27_Pt_FinancialModel1108(2)_재무모델_삼경양식_정도초예시3nd_재무모델(확인용)-0811_재무모델(확인용)-0815_원일초재무모델-1029(6)" xfId="3094"/>
    <cellStyle name="식_평택STP_01_09_27_Pt_FinancialModel1108(2)_재무모델_삼경양식_정도초예시3nd_재무모델(확인용)-0811_재무모델(확인용)-0815_재무모델-계룡복합0903(반기기준)2" xfId="3095"/>
    <cellStyle name="식_평택STP_01_09_27_Pt_FinancialModel1108(2)_재무모델_삼경양식_정도초예시3nd_재무모델(확인용)-0811_재무모델(확인용)-0815_재무모델-원일1118" xfId="3096"/>
    <cellStyle name="식_평택STP_01_09_27_Pt_FinancialModel1108(2)_재무모델_삼경양식_정도초예시3nd_재무모델(확인용)-0811_재무모델(확인용)-0815_재무모델-원일1130" xfId="3097"/>
    <cellStyle name="식_평택STP_01_09_27_Pt_FinancialModel1108(2)_재무모델_삼경양식_정도초예시3nd_재무모델(확인용)-0811_재무모델(확인용)-0815_재무모델-출력용3" xfId="3098"/>
    <cellStyle name="식_평택STP_01_09_27_Pt_FinancialModel1108(2)_재무모델_삼경양식_정도초예시3nd_재무모델-계룡복합0903(반기기준)2" xfId="3099"/>
    <cellStyle name="식_평택STP_01_09_27_Pt_FinancialModel1108(2)_재무모델_삼경양식_정도초예시3nd_재무모델-원일1118" xfId="3100"/>
    <cellStyle name="식_평택STP_01_09_27_Pt_FinancialModel1108(2)_재무모델_삼경양식_정도초예시3nd_재무모델-원일1130" xfId="3101"/>
    <cellStyle name="식_평택STP_01_09_27_Pt_FinancialModel1108(2)_재무모델_삼경양식_정도초예시3nd_재무모델-출력용3" xfId="3102"/>
    <cellStyle name="식_평택STP_01_09_27_Pt_FinancialModel1108(2)_재무모델-계룡복합-물가정산(20110404)v3_양식수정6(최종제출본)" xfId="3103"/>
    <cellStyle name="식_평택STP_01_09_27_Pt_FinancialModel1108(2)_정도초재무모델_와우초변환" xfId="3104"/>
    <cellStyle name="식_평택STP_01_09_27_Pt_FinancialModel1108(2)_정도초재무모델_와우초변환_용인구일초 재무모델-실무협상0320-40(금융부대비용반영후)" xfId="3105"/>
    <cellStyle name="식_평택STP_01_09_27_Pt_FinancialModel1108(2)_정도초재무모델_와우초변환_원일초재무모델-1029(6)" xfId="3106"/>
    <cellStyle name="식_평택STP_01_09_27_Pt_FinancialModel1108(2)_정도초재무모델_와우초변환_재무모델(확인용)-0811" xfId="3107"/>
    <cellStyle name="식_평택STP_01_09_27_Pt_FinancialModel1108(2)_정도초재무모델_와우초변환_재무모델(확인용)-0811_재무모델(확인용)-0815" xfId="3108"/>
    <cellStyle name="식_평택STP_01_09_27_Pt_FinancialModel1108(2)_정도초재무모델_와우초변환_재무모델(확인용)-0811_재무모델(확인용)-0815_용인구일초 재무모델-실무협상0320-40(금융부대비용반영후)" xfId="3109"/>
    <cellStyle name="식_평택STP_01_09_27_Pt_FinancialModel1108(2)_정도초재무모델_와우초변환_재무모델(확인용)-0811_재무모델(확인용)-0815_원일초재무모델-1029(6)" xfId="3110"/>
    <cellStyle name="식_평택STP_01_09_27_Pt_FinancialModel1108(2)_정도초재무모델_와우초변환_재무모델(확인용)-0811_재무모델(확인용)-0815_재무모델-계룡복합0903(반기기준)2" xfId="3111"/>
    <cellStyle name="식_평택STP_01_09_27_Pt_FinancialModel1108(2)_정도초재무모델_와우초변환_재무모델(확인용)-0811_재무모델(확인용)-0815_재무모델-원일1118" xfId="3112"/>
    <cellStyle name="식_평택STP_01_09_27_Pt_FinancialModel1108(2)_정도초재무모델_와우초변환_재무모델(확인용)-0811_재무모델(확인용)-0815_재무모델-원일1130" xfId="3113"/>
    <cellStyle name="식_평택STP_01_09_27_Pt_FinancialModel1108(2)_정도초재무모델_와우초변환_재무모델(확인용)-0811_재무모델(확인용)-0815_재무모델-출력용3" xfId="3114"/>
    <cellStyle name="식_평택STP_01_09_27_Pt_FinancialModel1108(2)_정도초재무모델_와우초변환_재무모델-계룡복합0903(반기기준)2" xfId="3115"/>
    <cellStyle name="식_평택STP_01_09_27_Pt_FinancialModel1108(2)_정도초재무모델_와우초변환_재무모델-원일1118" xfId="3116"/>
    <cellStyle name="식_평택STP_01_09_27_Pt_FinancialModel1108(2)_정도초재무모델_와우초변환_재무모델-원일1130" xfId="3117"/>
    <cellStyle name="식_평택STP_01_09_27_Pt_FinancialModel1108(2)_정도초재무모델_와우초변환_재무모델-출력용3" xfId="3118"/>
    <cellStyle name="식_평택STP_01_09_27_Pt_FinancialModel1108(2)_충남대최종(원본)20081231-물가정산공사비연결준비" xfId="3119"/>
    <cellStyle name="식_평택STP_01_09_27_Pt_ktm" xfId="3120"/>
    <cellStyle name="식_평택STP_01_09_27_Pt_ktm_(가칭)한마음배움터주식회사" xfId="3121"/>
    <cellStyle name="식_평택STP_01_09_27_Pt_상리초 최종-FI ROI" xfId="3122"/>
    <cellStyle name="식_평택STP_01_09_27_Pt_상리초 최종-FI ROI_(가칭)한마음배움터주식회사" xfId="3123"/>
    <cellStyle name="식_평택STP_01_09_27_Pt_용인구일초 재무모델-실무협상0320-40(금융부대비용반영후)" xfId="3124"/>
    <cellStyle name="식_평택STP_01_09_27_Pt_원일초재무모델-1029(6)" xfId="3125"/>
    <cellStyle name="식_평택STP_01_09_27_Pt_재무모델(확인용)-0811" xfId="3126"/>
    <cellStyle name="식_평택STP_01_09_27_Pt_재무모델(확인용)-0811_재무모델(확인용)-0815" xfId="3127"/>
    <cellStyle name="식_평택STP_01_09_27_Pt_재무모델(확인용)-0811_재무모델(확인용)-0815_용인구일초 재무모델-실무협상0320-40(금융부대비용반영후)" xfId="3128"/>
    <cellStyle name="식_평택STP_01_09_27_Pt_재무모델(확인용)-0811_재무모델(확인용)-0815_원일초재무모델-1029(6)" xfId="3129"/>
    <cellStyle name="식_평택STP_01_09_27_Pt_재무모델(확인용)-0811_재무모델(확인용)-0815_재무모델-계룡복합0903(반기기준)2" xfId="3130"/>
    <cellStyle name="식_평택STP_01_09_27_Pt_재무모델(확인용)-0811_재무모델(확인용)-0815_재무모델-원일1118" xfId="3131"/>
    <cellStyle name="식_평택STP_01_09_27_Pt_재무모델(확인용)-0811_재무모델(확인용)-0815_재무모델-원일1130" xfId="3132"/>
    <cellStyle name="식_평택STP_01_09_27_Pt_재무모델(확인용)-0811_재무모델(확인용)-0815_재무모델-출력용3" xfId="3133"/>
    <cellStyle name="식_평택STP_01_09_27_Pt_재무모델_부산대" xfId="3134"/>
    <cellStyle name="식_평택STP_01_09_27_Pt_재무모델_부산대_A3" xfId="3135"/>
    <cellStyle name="식_평택STP_01_09_27_Pt_재무모델_인천신현고외" xfId="3136"/>
    <cellStyle name="식_평택STP_01_09_27_Pt_재무모델_인천신현고외_A3" xfId="3137"/>
    <cellStyle name="식_평택STP_01_09_27_Pt_재무모델-계룡복합0903(반기기준)2" xfId="3138"/>
    <cellStyle name="식_평택STP_01_09_27_Pt_재무모델-계룡복합-물가정산(20110404)v3_양식수정6(최종제출본)" xfId="3139"/>
    <cellStyle name="식_평택STP_01_09_27_Pt_재무모델-원일1118" xfId="3140"/>
    <cellStyle name="식_평택STP_01_09_27_Pt_재무모델-원일1130" xfId="3141"/>
    <cellStyle name="식_평택STP_01_09_27_Pt_재무모델-출력용3" xfId="3142"/>
    <cellStyle name="식_평택STP_01_09_27_Pt_충남대부속시설순이익(2안-1225)" xfId="3143"/>
    <cellStyle name="식_평택STP_01_09_27_Pt_충남대부속시설순이익(2안-1225)_(가칭)한마음배움터주식회사" xfId="3144"/>
    <cellStyle name="식_평택STP_01_09_27_Pt_충남대부속시설순이익(2안-1225)_충남대최종(원본)20081231-물가정산공사비연결준비" xfId="3145"/>
    <cellStyle name="식_평택STP_01_09_27_Pt_충남대최종(원본)20080714-물가변동제" xfId="3146"/>
    <cellStyle name="식_평택STP_01_09_27_Pt_충남대최종(원본)20080714-물가변동제_충남대최종(원본)20081231-물가정산공사비연결준비" xfId="3147"/>
    <cellStyle name="식_평택STP_01_09_27_Pt_충남대학교(1안최종-FI ROI)" xfId="3148"/>
    <cellStyle name="식_평택STP_01_09_27_Pt_충남대학교(1안최종-FI ROI)_(가칭)한마음배움터주식회사" xfId="3149"/>
    <cellStyle name="식_평택STP_01_09_27_Pt_함안오곡초외3교" xfId="3150"/>
    <cellStyle name="식_평택STP_01_09_27_Pt_함안오곡초외3교_(가칭)한마음배움터주식회사" xfId="3151"/>
    <cellStyle name="식_평택STP_01_09_27_재무모델(확인용)-0815" xfId="3152"/>
    <cellStyle name="식_평택STP_01_09_27_재무모델(확인용)-0815_용인구일초 재무모델-실무협상0320-40(금융부대비용반영후)" xfId="3153"/>
    <cellStyle name="식_평택STP_01_09_27_재무모델(확인용)-0815_원일초재무모델-1029(6)" xfId="3154"/>
    <cellStyle name="식_평택STP_01_09_27_재무모델(확인용)-0815_재무모델-계룡복합0903(반기기준)2" xfId="3155"/>
    <cellStyle name="식_평택STP_01_09_27_재무모델(확인용)-0815_재무모델-원일1118" xfId="3156"/>
    <cellStyle name="식_평택STP_01_09_27_재무모델(확인용)-0815_재무모델-원일1130" xfId="3157"/>
    <cellStyle name="식_평택STP_01_09_27_재무모델(확인용)-0815_재무모델-출력용3" xfId="3158"/>
    <cellStyle name="식_평택STP_01_09_27_재무모델_삼경양식_정도초예시3nd" xfId="3159"/>
    <cellStyle name="식_평택STP_01_09_27_재무모델_삼경양식_정도초예시3nd_용인구일초 재무모델-실무협상0320-40(금융부대비용반영후)" xfId="3160"/>
    <cellStyle name="식_평택STP_01_09_27_재무모델_삼경양식_정도초예시3nd_원일초재무모델-1029(6)" xfId="3161"/>
    <cellStyle name="식_평택STP_01_09_27_재무모델_삼경양식_정도초예시3nd_재무모델(확인용)-0811" xfId="3162"/>
    <cellStyle name="식_평택STP_01_09_27_재무모델_삼경양식_정도초예시3nd_재무모델(확인용)-0811_재무모델(확인용)-0815" xfId="3163"/>
    <cellStyle name="식_평택STP_01_09_27_재무모델_삼경양식_정도초예시3nd_재무모델(확인용)-0811_재무모델(확인용)-0815_용인구일초 재무모델-실무협상0320-40(금융부대비용반영후)" xfId="3164"/>
    <cellStyle name="식_평택STP_01_09_27_재무모델_삼경양식_정도초예시3nd_재무모델(확인용)-0811_재무모델(확인용)-0815_원일초재무모델-1029(6)" xfId="3165"/>
    <cellStyle name="식_평택STP_01_09_27_재무모델_삼경양식_정도초예시3nd_재무모델(확인용)-0811_재무모델(확인용)-0815_재무모델-계룡복합0903(반기기준)2" xfId="3166"/>
    <cellStyle name="식_평택STP_01_09_27_재무모델_삼경양식_정도초예시3nd_재무모델(확인용)-0811_재무모델(확인용)-0815_재무모델-원일1118" xfId="3167"/>
    <cellStyle name="식_평택STP_01_09_27_재무모델_삼경양식_정도초예시3nd_재무모델(확인용)-0811_재무모델(확인용)-0815_재무모델-원일1130" xfId="3168"/>
    <cellStyle name="식_평택STP_01_09_27_재무모델_삼경양식_정도초예시3nd_재무모델(확인용)-0811_재무모델(확인용)-0815_재무모델-출력용3" xfId="3169"/>
    <cellStyle name="식_평택STP_01_09_27_재무모델_삼경양식_정도초예시3nd_재무모델-계룡복합0903(반기기준)2" xfId="3170"/>
    <cellStyle name="식_평택STP_01_09_27_재무모델_삼경양식_정도초예시3nd_재무모델-원일1118" xfId="3171"/>
    <cellStyle name="식_평택STP_01_09_27_재무모델_삼경양식_정도초예시3nd_재무모델-원일1130" xfId="3172"/>
    <cellStyle name="식_평택STP_01_09_27_재무모델_삼경양식_정도초예시3nd_재무모델-출력용3" xfId="3173"/>
    <cellStyle name="식_평택STP_01_09_27_재무모델-계룡복합-물가정산(20110404)v3_양식수정6(최종제출본)" xfId="3174"/>
    <cellStyle name="식_평택STP_01_09_27_정도초재무모델_와우초변환" xfId="3175"/>
    <cellStyle name="식_평택STP_01_09_27_정도초재무모델_와우초변환_용인구일초 재무모델-실무협상0320-40(금융부대비용반영후)" xfId="3176"/>
    <cellStyle name="식_평택STP_01_09_27_정도초재무모델_와우초변환_원일초재무모델-1029(6)" xfId="3177"/>
    <cellStyle name="식_평택STP_01_09_27_정도초재무모델_와우초변환_재무모델(확인용)-0811" xfId="3178"/>
    <cellStyle name="식_평택STP_01_09_27_정도초재무모델_와우초변환_재무모델(확인용)-0811_재무모델(확인용)-0815" xfId="3179"/>
    <cellStyle name="식_평택STP_01_09_27_정도초재무모델_와우초변환_재무모델(확인용)-0811_재무모델(확인용)-0815_용인구일초 재무모델-실무협상0320-40(금융부대비용반영후)" xfId="3180"/>
    <cellStyle name="식_평택STP_01_09_27_정도초재무모델_와우초변환_재무모델(확인용)-0811_재무모델(확인용)-0815_원일초재무모델-1029(6)" xfId="3181"/>
    <cellStyle name="식_평택STP_01_09_27_정도초재무모델_와우초변환_재무모델(확인용)-0811_재무모델(확인용)-0815_재무모델-계룡복합0903(반기기준)2" xfId="3182"/>
    <cellStyle name="식_평택STP_01_09_27_정도초재무모델_와우초변환_재무모델(확인용)-0811_재무모델(확인용)-0815_재무모델-원일1118" xfId="3183"/>
    <cellStyle name="식_평택STP_01_09_27_정도초재무모델_와우초변환_재무모델(확인용)-0811_재무모델(확인용)-0815_재무모델-원일1130" xfId="3184"/>
    <cellStyle name="식_평택STP_01_09_27_정도초재무모델_와우초변환_재무모델(확인용)-0811_재무모델(확인용)-0815_재무모델-출력용3" xfId="3185"/>
    <cellStyle name="식_평택STP_01_09_27_정도초재무모델_와우초변환_재무모델-계룡복합0903(반기기준)2" xfId="3186"/>
    <cellStyle name="식_평택STP_01_09_27_정도초재무모델_와우초변환_재무모델-원일1118" xfId="3187"/>
    <cellStyle name="식_평택STP_01_09_27_정도초재무모델_와우초변환_재무모델-원일1130" xfId="3188"/>
    <cellStyle name="식_평택STP_01_09_27_정도초재무모델_와우초변환_재무모델-출력용3" xfId="3189"/>
    <cellStyle name="식_평택STP_01_09_27_충남대최종(원본)20081231-물가정산공사비연결준비" xfId="3190"/>
    <cellStyle name="식_함안오곡초외3교" xfId="3191"/>
    <cellStyle name="식_함안오곡초외3교_(가칭)한마음배움터주식회사" xfId="3192"/>
    <cellStyle name="안건회계법인" xfId="3193"/>
    <cellStyle name="연결된 셀 2" xfId="3194"/>
    <cellStyle name="연결된 셀 3" xfId="3195"/>
    <cellStyle name="연결된 셀 4" xfId="3196"/>
    <cellStyle name="연결된 셀 5" xfId="3197"/>
    <cellStyle name="연결된 셀 6" xfId="3198"/>
    <cellStyle name="연결된 셀 7" xfId="3199"/>
    <cellStyle name="요약 2" xfId="3200"/>
    <cellStyle name="요약 3" xfId="3201"/>
    <cellStyle name="요약 4" xfId="3202"/>
    <cellStyle name="요약 5" xfId="3203"/>
    <cellStyle name="요약 6" xfId="3204"/>
    <cellStyle name="요약 7" xfId="3205"/>
    <cellStyle name="일반" xfId="3206"/>
    <cellStyle name="입력 2" xfId="3207"/>
    <cellStyle name="입력 3" xfId="3208"/>
    <cellStyle name="입력 4" xfId="3209"/>
    <cellStyle name="입력 5" xfId="3210"/>
    <cellStyle name="입력 6" xfId="3211"/>
    <cellStyle name="입력 7" xfId="3212"/>
    <cellStyle name="자리수" xfId="3213"/>
    <cellStyle name="자리수 - 유형1" xfId="3214"/>
    <cellStyle name="자리수 2" xfId="3215"/>
    <cellStyle name="자리수_견적서_20030725_SW" xfId="3216"/>
    <cellStyle name="자리수0" xfId="3217"/>
    <cellStyle name="자리수0 2" xfId="3218"/>
    <cellStyle name="정렬" xfId="3219"/>
    <cellStyle name="정렬범위" xfId="3220"/>
    <cellStyle name="제목 1 2" xfId="3221"/>
    <cellStyle name="제목 1 3" xfId="3222"/>
    <cellStyle name="제목 1 4" xfId="3223"/>
    <cellStyle name="제목 1 5" xfId="3224"/>
    <cellStyle name="제목 1 6" xfId="3225"/>
    <cellStyle name="제목 1 7" xfId="3226"/>
    <cellStyle name="제목 10" xfId="3227"/>
    <cellStyle name="제목 2 2" xfId="3228"/>
    <cellStyle name="제목 2 3" xfId="3229"/>
    <cellStyle name="제목 2 4" xfId="3230"/>
    <cellStyle name="제목 2 5" xfId="3231"/>
    <cellStyle name="제목 2 6" xfId="3232"/>
    <cellStyle name="제목 2 7" xfId="3233"/>
    <cellStyle name="제목 3 2" xfId="3234"/>
    <cellStyle name="제목 3 3" xfId="3235"/>
    <cellStyle name="제목 3 4" xfId="3236"/>
    <cellStyle name="제목 3 5" xfId="3237"/>
    <cellStyle name="제목 3 6" xfId="3238"/>
    <cellStyle name="제목 3 7" xfId="3239"/>
    <cellStyle name="제목 4 2" xfId="3240"/>
    <cellStyle name="제목 4 3" xfId="3241"/>
    <cellStyle name="제목 4 4" xfId="3242"/>
    <cellStyle name="제목 4 5" xfId="3243"/>
    <cellStyle name="제목 4 6" xfId="3244"/>
    <cellStyle name="제목 4 7" xfId="3245"/>
    <cellStyle name="제목 5" xfId="3246"/>
    <cellStyle name="제목 6" xfId="3247"/>
    <cellStyle name="제목 7" xfId="3248"/>
    <cellStyle name="제목 8" xfId="3249"/>
    <cellStyle name="제목 9" xfId="3250"/>
    <cellStyle name="좋음 2" xfId="3251"/>
    <cellStyle name="좋음 3" xfId="3252"/>
    <cellStyle name="좋음 4" xfId="3253"/>
    <cellStyle name="좋음 5" xfId="3254"/>
    <cellStyle name="좋음 6" xfId="3255"/>
    <cellStyle name="좋음 7" xfId="3256"/>
    <cellStyle name="지정되지 않음" xfId="3257"/>
    <cellStyle name="지정되지 않음 2" xfId="3258"/>
    <cellStyle name="지정되지 않음 3" xfId="3259"/>
    <cellStyle name="지하철정렬" xfId="3260"/>
    <cellStyle name="출력 2" xfId="3261"/>
    <cellStyle name="출력 3" xfId="3262"/>
    <cellStyle name="출력 4" xfId="3263"/>
    <cellStyle name="출력 5" xfId="3264"/>
    <cellStyle name="출력 6" xfId="3265"/>
    <cellStyle name="출력 7" xfId="3266"/>
    <cellStyle name="콤마 []" xfId="3267"/>
    <cellStyle name="콤마 [0]_  종  합  " xfId="3268"/>
    <cellStyle name="콤마 [0]기기자재비" xfId="3269"/>
    <cellStyle name="콤마 [2]" xfId="3270"/>
    <cellStyle name="콤마 [20]" xfId="3271"/>
    <cellStyle name="콤마[0]" xfId="3272"/>
    <cellStyle name="콤마_  종  합  " xfId="3273"/>
    <cellStyle name="타이틀" xfId="3274"/>
    <cellStyle name="통화 [0] 2" xfId="3275"/>
    <cellStyle name="통화 [0㉝〸" xfId="3276"/>
    <cellStyle name="퍼센트" xfId="3277"/>
    <cellStyle name="퍼센트 2" xfId="3278"/>
    <cellStyle name="평" xfId="3279"/>
    <cellStyle name="평_(가칭)한마음배움터(운영비용)" xfId="3280"/>
    <cellStyle name="평_(가칭)한마음배움터(운영비용)_(가칭)한마음배움터주식회사" xfId="3281"/>
    <cellStyle name="평_(가칭)한마음배움터주식회사(0216운영)" xfId="3282"/>
    <cellStyle name="평_(가칭)한마음배움터주식회사(0216운영)_(가칭)한마음배움터주식회사" xfId="3283"/>
    <cellStyle name="평_(제출용)재무모델_(가칭)영신개발관리(주)" xfId="3284"/>
    <cellStyle name="평_(제출용)재무모델_(가칭)영신개발관리(주)_A3" xfId="3285"/>
    <cellStyle name="평_10년 군1팀 경영실적분석-연말예상" xfId="3286"/>
    <cellStyle name="평_BTL_전북대생활관_073105_v29" xfId="3287"/>
    <cellStyle name="평_BTL_전북대생활관_073105_v29_10년 군1팀 경영실적분석-연말예상" xfId="3288"/>
    <cellStyle name="평_BTL_전북대생활관_073105_v29_BTL_문산관사_112405_v7" xfId="3289"/>
    <cellStyle name="평_BTL_전북대생활관_073105_v29_BTL_문산관사_112405_v7_10년 군1팀 경영실적분석-연말예상" xfId="3290"/>
    <cellStyle name="평_BTL_전북대생활관_073105_v29_BTL_버들초외3교_092105_v6_기본세팅" xfId="3291"/>
    <cellStyle name="평_BTL_전북대생활관_073105_v29_BTL_버들초외3교_092105_v6_기본세팅_10년 군1팀 경영실적분석-연말예상" xfId="3292"/>
    <cellStyle name="평_BTL_전북대생활관_073105_v29_BTL_버들초외3교_final_내부용" xfId="3293"/>
    <cellStyle name="평_BTL_전북대생활관_073105_v29_BTL_버들초외3교_final_내부용_10년 군1팀 경영실적분석-연말예상" xfId="3294"/>
    <cellStyle name="평_BTL_전북대생활관_073105_v29_BTL_버들초외3교_final_내부용_송부" xfId="3295"/>
    <cellStyle name="평_BTL_전북대생활관_073105_v29_BTL_버들초외3교_final_내부용_송부_10년 군1팀 경영실적분석-연말예상" xfId="3296"/>
    <cellStyle name="평_BTL_전북대생활관_073105_v29_BTL_전북대생활관_0780105_v35" xfId="3297"/>
    <cellStyle name="평_BTL_전북대생활관_073105_v29_BTL_전북대생활관_0780105_v35_10년 군1팀 경영실적분석-연말예상" xfId="3298"/>
    <cellStyle name="평_BTL_전북대생활관_073105_v29_BTL_전북대생활관_080305_Final(양식수정)-v3" xfId="3299"/>
    <cellStyle name="평_BTL_전북대생활관_073105_v29_BTL_전북대생활관_080305_Final(양식수정)-v3_10년 군1팀 경영실적분석-연말예상" xfId="3300"/>
    <cellStyle name="평_BTL_전북대생활관_073105_v29_BTL_전북대생활관_080305_Final(양식수정)-v4" xfId="3301"/>
    <cellStyle name="평_BTL_전북대생활관_073105_v29_BTL_전북대생활관_080305_Final(양식수정)-v4_10년 군1팀 경영실적분석-연말예상" xfId="3302"/>
    <cellStyle name="평_BTL_전북대생활관_073105_v29_BTL_전북대생활관_Final(내부용)" xfId="3303"/>
    <cellStyle name="평_BTL_전북대생활관_073105_v29_BTL_전북대생활관_Final(내부용)_10년 군1팀 경영실적분석-연말예상" xfId="3304"/>
    <cellStyle name="평_BTL_전북대생활관_073105_v29_BTL_진관초외4교_081005_v11-1" xfId="3305"/>
    <cellStyle name="평_BTL_전북대생활관_073105_v29_BTL_진관초외4교_081005_v11-1_10년 군1팀 경영실적분석-연말예상" xfId="3306"/>
    <cellStyle name="평_BTL_전북대생활관_073105_v29_BTL_진관초외4교_081005_v13" xfId="3307"/>
    <cellStyle name="평_BTL_전북대생활관_073105_v29_BTL_진관초외4교_081005_v13_10년 군1팀 경영실적분석-연말예상" xfId="3308"/>
    <cellStyle name="평_BTL_전북대생활관_073105_v29_BTL_진관초외4교_081005_v8-1" xfId="3309"/>
    <cellStyle name="평_BTL_전북대생활관_073105_v29_BTL_진관초외4교_081005_v8-1_10년 군1팀 경영실적분석-연말예상" xfId="3310"/>
    <cellStyle name="평_BTL_전북대생활관_073105_v29_BTL_진관초외4교_081405_v37_Final" xfId="3311"/>
    <cellStyle name="평_BTL_전북대생활관_073105_v29_BTL_진관초외4교_081405_v37_Final_10년 군1팀 경영실적분석-연말예상" xfId="3312"/>
    <cellStyle name="평_BTL_전북대생활관_073105_v29_BTL_진관초외4교_081405_v37_Final_내부용" xfId="3313"/>
    <cellStyle name="평_BTL_전북대생활관_073105_v29_BTL_진관초외4교_081405_v37_Final_내부용_10년 군1팀 경영실적분석-연말예상" xfId="3314"/>
    <cellStyle name="평_BTL_전북대생활관_073105_v29_본보고서" xfId="3315"/>
    <cellStyle name="평_BTL_전북대생활관_073105_v29_본보고서_10년 군1팀 경영실적분석-연말예상" xfId="3316"/>
    <cellStyle name="평_Financial model_(가칭)경남e-스쿨주식회사" xfId="3317"/>
    <cellStyle name="평_Financial model_(가칭)경남e-스쿨주식회사_A3" xfId="3318"/>
    <cellStyle name="평_Financial model_중리초 외 4개교(백)" xfId="3319"/>
    <cellStyle name="평_Financial model_중리초 외 4개교(백)_(가칭)한마음배움터주식회사" xfId="3320"/>
    <cellStyle name="평_Financial model_중리초 외 4개교(백)_재무모델(확인용)-0815" xfId="3321"/>
    <cellStyle name="평_Financial model_중리초 외 4개교(백)_재무모델(확인용)-0815_용인구일초 재무모델-실무협상0320-40(금융부대비용반영후)" xfId="3322"/>
    <cellStyle name="평_Financial model_중리초 외 4개교(백)_재무모델(확인용)-0815_원일초재무모델-1029(6)" xfId="3323"/>
    <cellStyle name="평_Financial model_중리초 외 4개교(백)_재무모델(확인용)-0815_재무모델-계룡복합0903(반기기준)2" xfId="3324"/>
    <cellStyle name="평_Financial model_중리초 외 4개교(백)_재무모델(확인용)-0815_재무모델-원일1118" xfId="3325"/>
    <cellStyle name="평_Financial model_중리초 외 4개교(백)_재무모델(확인용)-0815_재무모델-원일1130" xfId="3326"/>
    <cellStyle name="평_Financial model_중리초 외 4개교(백)_재무모델(확인용)-0815_재무모델-출력용3" xfId="3327"/>
    <cellStyle name="평_Financial model_중리초 외 4개교(백)_재무모델_삼경양식_정도초예시3nd" xfId="3328"/>
    <cellStyle name="평_Financial model_중리초 외 4개교(백)_재무모델_삼경양식_정도초예시3nd_용인구일초 재무모델-실무협상0320-40(금융부대비용반영후)" xfId="3329"/>
    <cellStyle name="평_Financial model_중리초 외 4개교(백)_재무모델_삼경양식_정도초예시3nd_원일초재무모델-1029(6)" xfId="3330"/>
    <cellStyle name="평_Financial model_중리초 외 4개교(백)_재무모델_삼경양식_정도초예시3nd_재무모델(확인용)-0811" xfId="3331"/>
    <cellStyle name="평_Financial model_중리초 외 4개교(백)_재무모델_삼경양식_정도초예시3nd_재무모델(확인용)-0811_재무모델(확인용)-0815" xfId="3332"/>
    <cellStyle name="평_Financial model_중리초 외 4개교(백)_재무모델_삼경양식_정도초예시3nd_재무모델(확인용)-0811_재무모델(확인용)-0815_용인구일초 재무모델-실무협상0320-40(금융부대비용반영후)" xfId="3333"/>
    <cellStyle name="평_Financial model_중리초 외 4개교(백)_재무모델_삼경양식_정도초예시3nd_재무모델(확인용)-0811_재무모델(확인용)-0815_원일초재무모델-1029(6)" xfId="3334"/>
    <cellStyle name="평_Financial model_중리초 외 4개교(백)_재무모델_삼경양식_정도초예시3nd_재무모델(확인용)-0811_재무모델(확인용)-0815_재무모델-계룡복합0903(반기기준)2" xfId="3335"/>
    <cellStyle name="평_Financial model_중리초 외 4개교(백)_재무모델_삼경양식_정도초예시3nd_재무모델(확인용)-0811_재무모델(확인용)-0815_재무모델-원일1118" xfId="3336"/>
    <cellStyle name="평_Financial model_중리초 외 4개교(백)_재무모델_삼경양식_정도초예시3nd_재무모델(확인용)-0811_재무모델(확인용)-0815_재무모델-원일1130" xfId="3337"/>
    <cellStyle name="평_Financial model_중리초 외 4개교(백)_재무모델_삼경양식_정도초예시3nd_재무모델(확인용)-0811_재무모델(확인용)-0815_재무모델-출력용3" xfId="3338"/>
    <cellStyle name="평_Financial model_중리초 외 4개교(백)_재무모델_삼경양식_정도초예시3nd_재무모델-계룡복합0903(반기기준)2" xfId="3339"/>
    <cellStyle name="평_Financial model_중리초 외 4개교(백)_재무모델_삼경양식_정도초예시3nd_재무모델-원일1118" xfId="3340"/>
    <cellStyle name="평_Financial model_중리초 외 4개교(백)_재무모델_삼경양식_정도초예시3nd_재무모델-원일1130" xfId="3341"/>
    <cellStyle name="평_Financial model_중리초 외 4개교(백)_재무모델_삼경양식_정도초예시3nd_재무모델-출력용3" xfId="3342"/>
    <cellStyle name="평_Financial model_중리초 외 4개교(백)_재무모델-계룡복합-물가정산(20110404)v3_양식수정6(최종제출본)" xfId="3343"/>
    <cellStyle name="평_Financial model_중리초 외 4개교(백)_정도초재무모델_와우초변환" xfId="3344"/>
    <cellStyle name="평_Financial model_중리초 외 4개교(백)_정도초재무모델_와우초변환_용인구일초 재무모델-실무협상0320-40(금융부대비용반영후)" xfId="3345"/>
    <cellStyle name="평_Financial model_중리초 외 4개교(백)_정도초재무모델_와우초변환_원일초재무모델-1029(6)" xfId="3346"/>
    <cellStyle name="평_Financial model_중리초 외 4개교(백)_정도초재무모델_와우초변환_재무모델(확인용)-0811" xfId="3347"/>
    <cellStyle name="평_Financial model_중리초 외 4개교(백)_정도초재무모델_와우초변환_재무모델(확인용)-0811_재무모델(확인용)-0815" xfId="3348"/>
    <cellStyle name="평_Financial model_중리초 외 4개교(백)_정도초재무모델_와우초변환_재무모델(확인용)-0811_재무모델(확인용)-0815_용인구일초 재무모델-실무협상0320-40(금융부대비용반영후)" xfId="3349"/>
    <cellStyle name="평_Financial model_중리초 외 4개교(백)_정도초재무모델_와우초변환_재무모델(확인용)-0811_재무모델(확인용)-0815_원일초재무모델-1029(6)" xfId="3350"/>
    <cellStyle name="평_Financial model_중리초 외 4개교(백)_정도초재무모델_와우초변환_재무모델(확인용)-0811_재무모델(확인용)-0815_재무모델-계룡복합0903(반기기준)2" xfId="3351"/>
    <cellStyle name="평_Financial model_중리초 외 4개교(백)_정도초재무모델_와우초변환_재무모델(확인용)-0811_재무모델(확인용)-0815_재무모델-원일1118" xfId="3352"/>
    <cellStyle name="평_Financial model_중리초 외 4개교(백)_정도초재무모델_와우초변환_재무모델(확인용)-0811_재무모델(확인용)-0815_재무모델-원일1130" xfId="3353"/>
    <cellStyle name="평_Financial model_중리초 외 4개교(백)_정도초재무모델_와우초변환_재무모델(확인용)-0811_재무모델(확인용)-0815_재무모델-출력용3" xfId="3354"/>
    <cellStyle name="평_Financial model_중리초 외 4개교(백)_정도초재무모델_와우초변환_재무모델-계룡복합0903(반기기준)2" xfId="3355"/>
    <cellStyle name="평_Financial model_중리초 외 4개교(백)_정도초재무모델_와우초변환_재무모델-원일1118" xfId="3356"/>
    <cellStyle name="평_Financial model_중리초 외 4개교(백)_정도초재무모델_와우초변환_재무모델-원일1130" xfId="3357"/>
    <cellStyle name="평_Financial model_중리초 외 4개교(백)_정도초재무모델_와우초변환_재무모델-출력용3" xfId="3358"/>
    <cellStyle name="평_Financial model_중리초 외 4개교(백)_충남대최종(원본)20081231-물가정산공사비연결준비" xfId="3359"/>
    <cellStyle name="평_FinancialModel1108(2)" xfId="3360"/>
    <cellStyle name="평_FinancialModel1108(2)_(가칭)한마음배움터주식회사" xfId="3361"/>
    <cellStyle name="평_FinancialModel1108(2)_A3" xfId="3362"/>
    <cellStyle name="평_FinancialModel1108(2)_재무모델(확인용)-0815" xfId="3363"/>
    <cellStyle name="평_FinancialModel1108(2)_재무모델(확인용)-0815_용인구일초 재무모델-실무협상0320-40(금융부대비용반영후)" xfId="3364"/>
    <cellStyle name="평_FinancialModel1108(2)_재무모델(확인용)-0815_원일초재무모델-1029(6)" xfId="3365"/>
    <cellStyle name="평_FinancialModel1108(2)_재무모델(확인용)-0815_재무모델-계룡복합0903(반기기준)2" xfId="3366"/>
    <cellStyle name="평_FinancialModel1108(2)_재무모델(확인용)-0815_재무모델-원일1118" xfId="3367"/>
    <cellStyle name="평_FinancialModel1108(2)_재무모델(확인용)-0815_재무모델-원일1130" xfId="3368"/>
    <cellStyle name="평_FinancialModel1108(2)_재무모델(확인용)-0815_재무모델-출력용3" xfId="3369"/>
    <cellStyle name="평_FinancialModel1108(2)_재무모델_삼경양식_정도초예시3nd" xfId="3370"/>
    <cellStyle name="평_FinancialModel1108(2)_재무모델_삼경양식_정도초예시3nd_용인구일초 재무모델-실무협상0320-40(금융부대비용반영후)" xfId="3371"/>
    <cellStyle name="평_FinancialModel1108(2)_재무모델_삼경양식_정도초예시3nd_원일초재무모델-1029(6)" xfId="3372"/>
    <cellStyle name="평_FinancialModel1108(2)_재무모델_삼경양식_정도초예시3nd_재무모델(확인용)-0811" xfId="3373"/>
    <cellStyle name="평_FinancialModel1108(2)_재무모델_삼경양식_정도초예시3nd_재무모델(확인용)-0811_재무모델(확인용)-0815" xfId="3374"/>
    <cellStyle name="평_FinancialModel1108(2)_재무모델_삼경양식_정도초예시3nd_재무모델(확인용)-0811_재무모델(확인용)-0815_용인구일초 재무모델-실무협상0320-40(금융부대비용반영후)" xfId="3375"/>
    <cellStyle name="평_FinancialModel1108(2)_재무모델_삼경양식_정도초예시3nd_재무모델(확인용)-0811_재무모델(확인용)-0815_원일초재무모델-1029(6)" xfId="3376"/>
    <cellStyle name="평_FinancialModel1108(2)_재무모델_삼경양식_정도초예시3nd_재무모델(확인용)-0811_재무모델(확인용)-0815_재무모델-계룡복합0903(반기기준)2" xfId="3377"/>
    <cellStyle name="평_FinancialModel1108(2)_재무모델_삼경양식_정도초예시3nd_재무모델(확인용)-0811_재무모델(확인용)-0815_재무모델-원일1118" xfId="3378"/>
    <cellStyle name="평_FinancialModel1108(2)_재무모델_삼경양식_정도초예시3nd_재무모델(확인용)-0811_재무모델(확인용)-0815_재무모델-원일1130" xfId="3379"/>
    <cellStyle name="평_FinancialModel1108(2)_재무모델_삼경양식_정도초예시3nd_재무모델(확인용)-0811_재무모델(확인용)-0815_재무모델-출력용3" xfId="3380"/>
    <cellStyle name="평_FinancialModel1108(2)_재무모델_삼경양식_정도초예시3nd_재무모델-계룡복합0903(반기기준)2" xfId="3381"/>
    <cellStyle name="평_FinancialModel1108(2)_재무모델_삼경양식_정도초예시3nd_재무모델-원일1118" xfId="3382"/>
    <cellStyle name="평_FinancialModel1108(2)_재무모델_삼경양식_정도초예시3nd_재무모델-원일1130" xfId="3383"/>
    <cellStyle name="평_FinancialModel1108(2)_재무모델_삼경양식_정도초예시3nd_재무모델-출력용3" xfId="3384"/>
    <cellStyle name="평_FinancialModel1108(2)_재무모델-계룡복합-물가정산(20110404)v3_양식수정6(최종제출본)" xfId="3385"/>
    <cellStyle name="평_FinancialModel1108(2)_정도초재무모델_와우초변환" xfId="3386"/>
    <cellStyle name="평_FinancialModel1108(2)_정도초재무모델_와우초변환_용인구일초 재무모델-실무협상0320-40(금융부대비용반영후)" xfId="3387"/>
    <cellStyle name="평_FinancialModel1108(2)_정도초재무모델_와우초변환_원일초재무모델-1029(6)" xfId="3388"/>
    <cellStyle name="평_FinancialModel1108(2)_정도초재무모델_와우초변환_재무모델(확인용)-0811" xfId="3389"/>
    <cellStyle name="평_FinancialModel1108(2)_정도초재무모델_와우초변환_재무모델(확인용)-0811_재무모델(확인용)-0815" xfId="3390"/>
    <cellStyle name="평_FinancialModel1108(2)_정도초재무모델_와우초변환_재무모델(확인용)-0811_재무모델(확인용)-0815_용인구일초 재무모델-실무협상0320-40(금융부대비용반영후)" xfId="3391"/>
    <cellStyle name="평_FinancialModel1108(2)_정도초재무모델_와우초변환_재무모델(확인용)-0811_재무모델(확인용)-0815_원일초재무모델-1029(6)" xfId="3392"/>
    <cellStyle name="평_FinancialModel1108(2)_정도초재무모델_와우초변환_재무모델(확인용)-0811_재무모델(확인용)-0815_재무모델-계룡복합0903(반기기준)2" xfId="3393"/>
    <cellStyle name="평_FinancialModel1108(2)_정도초재무모델_와우초변환_재무모델(확인용)-0811_재무모델(확인용)-0815_재무모델-원일1118" xfId="3394"/>
    <cellStyle name="평_FinancialModel1108(2)_정도초재무모델_와우초변환_재무모델(확인용)-0811_재무모델(확인용)-0815_재무모델-원일1130" xfId="3395"/>
    <cellStyle name="평_FinancialModel1108(2)_정도초재무모델_와우초변환_재무모델(확인용)-0811_재무모델(확인용)-0815_재무모델-출력용3" xfId="3396"/>
    <cellStyle name="평_FinancialModel1108(2)_정도초재무모델_와우초변환_재무모델-계룡복합0903(반기기준)2" xfId="3397"/>
    <cellStyle name="평_FinancialModel1108(2)_정도초재무모델_와우초변환_재무모델-원일1118" xfId="3398"/>
    <cellStyle name="평_FinancialModel1108(2)_정도초재무모델_와우초변환_재무모델-원일1130" xfId="3399"/>
    <cellStyle name="평_FinancialModel1108(2)_정도초재무모델_와우초변환_재무모델-출력용3" xfId="3400"/>
    <cellStyle name="평_FinancialModel1108(2)_충남대최종(원본)20081231-물가정산공사비연결준비" xfId="3401"/>
    <cellStyle name="평_FS_BTL_전북대_072105_v1" xfId="3402"/>
    <cellStyle name="평_FS_BTL_전북대_072105_v1_10년 군1팀 경영실적분석-연말예상" xfId="3403"/>
    <cellStyle name="평_FS_BTL_전북대_072105_v1_BTL_전북대생활관_073105_v29" xfId="3404"/>
    <cellStyle name="평_FS_BTL_전북대_072105_v1_BTL_전북대생활관_073105_v29_10년 군1팀 경영실적분석-연말예상" xfId="3405"/>
    <cellStyle name="평_FS_BTL_전북대_072105_v1_BTL_전북대생활관_073105_v29_BTL_문산관사_112405_v7" xfId="3406"/>
    <cellStyle name="평_FS_BTL_전북대_072105_v1_BTL_전북대생활관_073105_v29_BTL_문산관사_112405_v7_10년 군1팀 경영실적분석-연말예상" xfId="3407"/>
    <cellStyle name="평_FS_BTL_전북대_072105_v1_BTL_전북대생활관_073105_v29_BTL_버들초외3교_092105_v6_기본세팅" xfId="3408"/>
    <cellStyle name="평_FS_BTL_전북대_072105_v1_BTL_전북대생활관_073105_v29_BTL_버들초외3교_092105_v6_기본세팅_10년 군1팀 경영실적분석-연말예상" xfId="3409"/>
    <cellStyle name="평_FS_BTL_전북대_072105_v1_BTL_전북대생활관_073105_v29_BTL_버들초외3교_final_내부용" xfId="3410"/>
    <cellStyle name="평_FS_BTL_전북대_072105_v1_BTL_전북대생활관_073105_v29_BTL_버들초외3교_final_내부용_10년 군1팀 경영실적분석-연말예상" xfId="3411"/>
    <cellStyle name="평_FS_BTL_전북대_072105_v1_BTL_전북대생활관_073105_v29_BTL_버들초외3교_final_내부용_송부" xfId="3412"/>
    <cellStyle name="평_FS_BTL_전북대_072105_v1_BTL_전북대생활관_073105_v29_BTL_버들초외3교_final_내부용_송부_10년 군1팀 경영실적분석-연말예상" xfId="3413"/>
    <cellStyle name="평_FS_BTL_전북대_072105_v1_BTL_전북대생활관_073105_v29_BTL_전북대생활관_0780105_v35" xfId="3414"/>
    <cellStyle name="평_FS_BTL_전북대_072105_v1_BTL_전북대생활관_073105_v29_BTL_전북대생활관_0780105_v35_10년 군1팀 경영실적분석-연말예상" xfId="3415"/>
    <cellStyle name="평_FS_BTL_전북대_072105_v1_BTL_전북대생활관_073105_v29_BTL_전북대생활관_080305_Final(양식수정)-v3" xfId="3416"/>
    <cellStyle name="평_FS_BTL_전북대_072105_v1_BTL_전북대생활관_073105_v29_BTL_전북대생활관_080305_Final(양식수정)-v3_10년 군1팀 경영실적분석-연말예상" xfId="3417"/>
    <cellStyle name="평_FS_BTL_전북대_072105_v1_BTL_전북대생활관_073105_v29_BTL_전북대생활관_080305_Final(양식수정)-v4" xfId="3418"/>
    <cellStyle name="평_FS_BTL_전북대_072105_v1_BTL_전북대생활관_073105_v29_BTL_전북대생활관_080305_Final(양식수정)-v4_10년 군1팀 경영실적분석-연말예상" xfId="3419"/>
    <cellStyle name="평_FS_BTL_전북대_072105_v1_BTL_전북대생활관_073105_v29_BTL_전북대생활관_Final(내부용)" xfId="3420"/>
    <cellStyle name="평_FS_BTL_전북대_072105_v1_BTL_전북대생활관_073105_v29_BTL_전북대생활관_Final(내부용)_10년 군1팀 경영실적분석-연말예상" xfId="3421"/>
    <cellStyle name="평_FS_BTL_전북대_072105_v1_BTL_전북대생활관_073105_v29_BTL_진관초외4교_081005_v11-1" xfId="3422"/>
    <cellStyle name="평_FS_BTL_전북대_072105_v1_BTL_전북대생활관_073105_v29_BTL_진관초외4교_081005_v11-1_10년 군1팀 경영실적분석-연말예상" xfId="3423"/>
    <cellStyle name="평_FS_BTL_전북대_072105_v1_BTL_전북대생활관_073105_v29_BTL_진관초외4교_081005_v13" xfId="3424"/>
    <cellStyle name="평_FS_BTL_전북대_072105_v1_BTL_전북대생활관_073105_v29_BTL_진관초외4교_081005_v13_10년 군1팀 경영실적분석-연말예상" xfId="3425"/>
    <cellStyle name="평_FS_BTL_전북대_072105_v1_BTL_전북대생활관_073105_v29_BTL_진관초외4교_081005_v8-1" xfId="3426"/>
    <cellStyle name="평_FS_BTL_전북대_072105_v1_BTL_전북대생활관_073105_v29_BTL_진관초외4교_081005_v8-1_10년 군1팀 경영실적분석-연말예상" xfId="3427"/>
    <cellStyle name="평_FS_BTL_전북대_072105_v1_BTL_전북대생활관_073105_v29_BTL_진관초외4교_081405_v37_Final" xfId="3428"/>
    <cellStyle name="평_FS_BTL_전북대_072105_v1_BTL_전북대생활관_073105_v29_BTL_진관초외4교_081405_v37_Final_10년 군1팀 경영실적분석-연말예상" xfId="3429"/>
    <cellStyle name="평_FS_BTL_전북대_072105_v1_BTL_전북대생활관_073105_v29_BTL_진관초외4교_081405_v37_Final_내부용" xfId="3430"/>
    <cellStyle name="평_FS_BTL_전북대_072105_v1_BTL_전북대생활관_073105_v29_BTL_진관초외4교_081405_v37_Final_내부용_10년 군1팀 경영실적분석-연말예상" xfId="3431"/>
    <cellStyle name="평_FS_BTL_전북대_072105_v1_BTL_전북대생활관_073105_v29_본보고서" xfId="3432"/>
    <cellStyle name="평_FS_BTL_전북대_072105_v1_BTL_전북대생활관_073105_v29_본보고서_10년 군1팀 경영실적분석-연말예상" xfId="3433"/>
    <cellStyle name="평_ktm" xfId="3434"/>
    <cellStyle name="평_ktm_(가칭)한마음배움터주식회사" xfId="3435"/>
    <cellStyle name="평_PNC1-2단계사업성검토(수입금액조정)" xfId="3436"/>
    <cellStyle name="평_PNC1-2단계사업성검토(수입금액조정)_개업비 등 0112" xfId="3437"/>
    <cellStyle name="평_PNC1-2단계사업성검토(수입금액조정)_개업비 등 0112_용인구일초 재무모델-실무협상0320-40(금융부대비용반영후)" xfId="3438"/>
    <cellStyle name="평_PNC1-2단계사업성검토(수입금액조정)_개업비 등 0112_원일초재무모델-1029(6)" xfId="3439"/>
    <cellStyle name="평_PNC1-2단계사업성검토(수입금액조정)_개업비 등 0112_재무모델(확인용)-0811" xfId="3440"/>
    <cellStyle name="평_PNC1-2단계사업성검토(수입금액조정)_개업비 등 0112_재무모델(확인용)-0811_재무모델(확인용)-0815" xfId="3441"/>
    <cellStyle name="평_PNC1-2단계사업성검토(수입금액조정)_개업비 등 0112_재무모델(확인용)-0811_재무모델(확인용)-0815_용인구일초 재무모델-실무협상0320-40(금융부대비용반영후)" xfId="3442"/>
    <cellStyle name="평_PNC1-2단계사업성검토(수입금액조정)_개업비 등 0112_재무모델(확인용)-0811_재무모델(확인용)-0815_원일초재무모델-1029(6)" xfId="3443"/>
    <cellStyle name="평_PNC1-2단계사업성검토(수입금액조정)_개업비 등 0112_재무모델(확인용)-0811_재무모델(확인용)-0815_재무모델-계룡복합0903(반기기준)2" xfId="3444"/>
    <cellStyle name="평_PNC1-2단계사업성검토(수입금액조정)_개업비 등 0112_재무모델(확인용)-0811_재무모델(확인용)-0815_재무모델-원일1118" xfId="3445"/>
    <cellStyle name="평_PNC1-2단계사업성검토(수입금액조정)_개업비 등 0112_재무모델(확인용)-0811_재무모델(확인용)-0815_재무모델-원일1130" xfId="3446"/>
    <cellStyle name="평_PNC1-2단계사업성검토(수입금액조정)_개업비 등 0112_재무모델(확인용)-0811_재무모델(확인용)-0815_재무모델-출력용3" xfId="3447"/>
    <cellStyle name="평_PNC1-2단계사업성검토(수입금액조정)_개업비 등 0112_재무모델-계룡복합0903(반기기준)2" xfId="3448"/>
    <cellStyle name="평_PNC1-2단계사업성검토(수입금액조정)_개업비 등 0112_재무모델-원일1118" xfId="3449"/>
    <cellStyle name="평_PNC1-2단계사업성검토(수입금액조정)_개업비 등 0112_재무모델-원일1130" xfId="3450"/>
    <cellStyle name="평_PNC1-2단계사업성검토(수입금액조정)_개업비 등 0112_재무모델-출력용3" xfId="3451"/>
    <cellStyle name="평_PNC1-2단계사업성검토(수입금액조정)_부산신항남컨테이너부두(확정)20040216-1" xfId="3452"/>
    <cellStyle name="평_PNC1-2단계사업성검토(수입금액조정)_부산신항남컨테이너부두(확정)20040216-1_용인구일초 재무모델-실무협상0320-40(금융부대비용반영후)" xfId="3453"/>
    <cellStyle name="평_PNC1-2단계사업성검토(수입금액조정)_부산신항남컨테이너부두(확정)20040216-1_원일초재무모델-1029(6)" xfId="3454"/>
    <cellStyle name="평_PNC1-2단계사업성검토(수입금액조정)_부산신항남컨테이너부두(확정)20040216-1_재무모델(확인용)-0811" xfId="3455"/>
    <cellStyle name="평_PNC1-2단계사업성검토(수입금액조정)_부산신항남컨테이너부두(확정)20040216-1_재무모델(확인용)-0811_재무모델(확인용)-0815" xfId="3456"/>
    <cellStyle name="평_PNC1-2단계사업성검토(수입금액조정)_부산신항남컨테이너부두(확정)20040216-1_재무모델(확인용)-0811_재무모델(확인용)-0815_용인구일초 재무모델-실무협상0320-40(금융부대비용반영후)" xfId="3457"/>
    <cellStyle name="평_PNC1-2단계사업성검토(수입금액조정)_부산신항남컨테이너부두(확정)20040216-1_재무모델(확인용)-0811_재무모델(확인용)-0815_원일초재무모델-1029(6)" xfId="3458"/>
    <cellStyle name="평_PNC1-2단계사업성검토(수입금액조정)_부산신항남컨테이너부두(확정)20040216-1_재무모델(확인용)-0811_재무모델(확인용)-0815_재무모델-계룡복합0903(반기기준)2" xfId="3459"/>
    <cellStyle name="평_PNC1-2단계사업성검토(수입금액조정)_부산신항남컨테이너부두(확정)20040216-1_재무모델(확인용)-0811_재무모델(확인용)-0815_재무모델-원일1118" xfId="3460"/>
    <cellStyle name="평_PNC1-2단계사업성검토(수입금액조정)_부산신항남컨테이너부두(확정)20040216-1_재무모델(확인용)-0811_재무모델(확인용)-0815_재무모델-원일1130" xfId="3461"/>
    <cellStyle name="평_PNC1-2단계사업성검토(수입금액조정)_부산신항남컨테이너부두(확정)20040216-1_재무모델(확인용)-0811_재무모델(확인용)-0815_재무모델-출력용3" xfId="3462"/>
    <cellStyle name="평_PNC1-2단계사업성검토(수입금액조정)_부산신항남컨테이너부두(확정)20040216-1_재무모델-계룡복합0903(반기기준)2" xfId="3463"/>
    <cellStyle name="평_PNC1-2단계사업성검토(수입금액조정)_부산신항남컨테이너부두(확정)20040216-1_재무모델-원일1118" xfId="3464"/>
    <cellStyle name="평_PNC1-2단계사업성검토(수입금액조정)_부산신항남컨테이너부두(확정)20040216-1_재무모델-원일1130" xfId="3465"/>
    <cellStyle name="평_PNC1-2단계사업성검토(수입금액조정)_부산신항남컨테이너부두(확정)20040216-1_재무모델-출력용3" xfId="3466"/>
    <cellStyle name="평_PNC1-2단계사업성검토(수입금액조정)_부산신항남컨테이너부두040210-1" xfId="3467"/>
    <cellStyle name="평_PNC1-2단계사업성검토(수입금액조정)_부산신항남컨테이너부두040210-1_용인구일초 재무모델-실무협상0320-40(금융부대비용반영후)" xfId="3468"/>
    <cellStyle name="평_PNC1-2단계사업성검토(수입금액조정)_부산신항남컨테이너부두040210-1_원일초재무모델-1029(6)" xfId="3469"/>
    <cellStyle name="평_PNC1-2단계사업성검토(수입금액조정)_부산신항남컨테이너부두040210-1_재무모델(확인용)-0811" xfId="3470"/>
    <cellStyle name="평_PNC1-2단계사업성검토(수입금액조정)_부산신항남컨테이너부두040210-1_재무모델(확인용)-0811_재무모델(확인용)-0815" xfId="3471"/>
    <cellStyle name="평_PNC1-2단계사업성검토(수입금액조정)_부산신항남컨테이너부두040210-1_재무모델(확인용)-0811_재무모델(확인용)-0815_용인구일초 재무모델-실무협상0320-40(금융부대비용반영후)" xfId="3472"/>
    <cellStyle name="평_PNC1-2단계사업성검토(수입금액조정)_부산신항남컨테이너부두040210-1_재무모델(확인용)-0811_재무모델(확인용)-0815_원일초재무모델-1029(6)" xfId="3473"/>
    <cellStyle name="평_PNC1-2단계사업성검토(수입금액조정)_부산신항남컨테이너부두040210-1_재무모델(확인용)-0811_재무모델(확인용)-0815_재무모델-계룡복합0903(반기기준)2" xfId="3474"/>
    <cellStyle name="평_PNC1-2단계사업성검토(수입금액조정)_부산신항남컨테이너부두040210-1_재무모델(확인용)-0811_재무모델(확인용)-0815_재무모델-원일1118" xfId="3475"/>
    <cellStyle name="평_PNC1-2단계사업성검토(수입금액조정)_부산신항남컨테이너부두040210-1_재무모델(확인용)-0811_재무모델(확인용)-0815_재무모델-원일1130" xfId="3476"/>
    <cellStyle name="평_PNC1-2단계사업성검토(수입금액조정)_부산신항남컨테이너부두040210-1_재무모델(확인용)-0811_재무모델(확인용)-0815_재무모델-출력용3" xfId="3477"/>
    <cellStyle name="평_PNC1-2단계사업성검토(수입금액조정)_부산신항남컨테이너부두040210-1_재무모델-계룡복합0903(반기기준)2" xfId="3478"/>
    <cellStyle name="평_PNC1-2단계사업성검토(수입금액조정)_부산신항남컨테이너부두040210-1_재무모델-원일1118" xfId="3479"/>
    <cellStyle name="평_PNC1-2단계사업성검토(수입금액조정)_부산신항남컨테이너부두040210-1_재무모델-원일1130" xfId="3480"/>
    <cellStyle name="평_PNC1-2단계사업성검토(수입금액조정)_부산신항남컨테이너부두040210-1_재무모델-출력용3" xfId="3481"/>
    <cellStyle name="평_PNC1-2단계사업성검토(수입금액조정)_용인구일초 재무모델-실무협상0320-40(금융부대비용반영후)" xfId="3482"/>
    <cellStyle name="평_PNC1-2단계사업성검토(수입금액조정)_원일초재무모델-1029(6)" xfId="3483"/>
    <cellStyle name="평_PNC1-2단계사업성검토(수입금액조정)_재무모델(확인용)-0811" xfId="3484"/>
    <cellStyle name="평_PNC1-2단계사업성검토(수입금액조정)_재무모델(확인용)-0811_재무모델(확인용)-0815" xfId="3485"/>
    <cellStyle name="평_PNC1-2단계사업성검토(수입금액조정)_재무모델(확인용)-0811_재무모델(확인용)-0815_용인구일초 재무모델-실무협상0320-40(금융부대비용반영후)" xfId="3486"/>
    <cellStyle name="평_PNC1-2단계사업성검토(수입금액조정)_재무모델(확인용)-0811_재무모델(확인용)-0815_원일초재무모델-1029(6)" xfId="3487"/>
    <cellStyle name="평_PNC1-2단계사업성검토(수입금액조정)_재무모델(확인용)-0811_재무모델(확인용)-0815_재무모델-계룡복합0903(반기기준)2" xfId="3488"/>
    <cellStyle name="평_PNC1-2단계사업성검토(수입금액조정)_재무모델(확인용)-0811_재무모델(확인용)-0815_재무모델-원일1118" xfId="3489"/>
    <cellStyle name="평_PNC1-2단계사업성검토(수입금액조정)_재무모델(확인용)-0811_재무모델(확인용)-0815_재무모델-원일1130" xfId="3490"/>
    <cellStyle name="평_PNC1-2단계사업성검토(수입금액조정)_재무모델(확인용)-0811_재무모델(확인용)-0815_재무모델-출력용3" xfId="3491"/>
    <cellStyle name="평_PNC1-2단계사업성검토(수입금액조정)_재무모델-계룡복합0903(반기기준)2" xfId="3492"/>
    <cellStyle name="평_PNC1-2단계사업성검토(수입금액조정)_재무모델-원일1118" xfId="3493"/>
    <cellStyle name="평_PNC1-2단계사업성검토(수입금액조정)_재무모델-원일1130" xfId="3494"/>
    <cellStyle name="평_PNC1-2단계사업성검토(수입금액조정)_재무모델-출력용3" xfId="3495"/>
    <cellStyle name="평_모델제세공과금(0424)-1100원" xfId="3496"/>
    <cellStyle name="평_모델제세공과금(0424)-1100원_재무모델(1108)" xfId="3497"/>
    <cellStyle name="평_모델제세공과금(0424)-1100원_재무모델(1111)-1" xfId="3498"/>
    <cellStyle name="평_모델제세공과금(0424)-1100원_재무모델(1115)최종전" xfId="3499"/>
    <cellStyle name="평_복사본 Kangnam_finan_model_v_final(실시협약2안_값)수정" xfId="3500"/>
    <cellStyle name="평_복사본 Kangnam_finan_model_v_final(실시협약2안_값)수정_재무모델(1108)" xfId="3501"/>
    <cellStyle name="평_복사본 Kangnam_finan_model_v_final(실시협약2안_값)수정_재무모델(1111)-1" xfId="3502"/>
    <cellStyle name="평_복사본 Kangnam_finan_model_v_final(실시협약2안_값)수정_재무모델(1115)최종전" xfId="3503"/>
    <cellStyle name="평_상리초 최종-FI ROI" xfId="3504"/>
    <cellStyle name="평_상리초 최종-FI ROI_(가칭)한마음배움터주식회사" xfId="3505"/>
    <cellStyle name="평_새만금 Fin" xfId="3506"/>
    <cellStyle name="평_새만금 Fin_용인구일초 재무모델-실무협상0320-40(금융부대비용반영후)" xfId="3507"/>
    <cellStyle name="평_새만금 Fin_원일초재무모델-1029(6)" xfId="3508"/>
    <cellStyle name="평_새만금 Fin_재무모델(확인용)-0811" xfId="3509"/>
    <cellStyle name="평_새만금 Fin_재무모델(확인용)-0811_재무모델(확인용)-0815" xfId="3510"/>
    <cellStyle name="평_새만금 Fin_재무모델(확인용)-0811_재무모델(확인용)-0815_용인구일초 재무모델-실무협상0320-40(금융부대비용반영후)" xfId="3511"/>
    <cellStyle name="평_새만금 Fin_재무모델(확인용)-0811_재무모델(확인용)-0815_원일초재무모델-1029(6)" xfId="3512"/>
    <cellStyle name="평_새만금 Fin_재무모델(확인용)-0811_재무모델(확인용)-0815_재무모델-계룡복합0903(반기기준)2" xfId="3513"/>
    <cellStyle name="평_새만금 Fin_재무모델(확인용)-0811_재무모델(확인용)-0815_재무모델-원일1118" xfId="3514"/>
    <cellStyle name="평_새만금 Fin_재무모델(확인용)-0811_재무모델(확인용)-0815_재무모델-원일1130" xfId="3515"/>
    <cellStyle name="평_새만금 Fin_재무모델(확인용)-0811_재무모델(확인용)-0815_재무모델-출력용3" xfId="3516"/>
    <cellStyle name="평_새만금 Fin_재무모델-계룡복합0903(반기기준)2" xfId="3517"/>
    <cellStyle name="평_새만금 Fin_재무모델-원일1118" xfId="3518"/>
    <cellStyle name="평_새만금 Fin_재무모델-원일1130" xfId="3519"/>
    <cellStyle name="평_새만금 Fin_재무모델-출력용3" xfId="3520"/>
    <cellStyle name="평_새만금수정모델(20031001)-안건수정" xfId="3521"/>
    <cellStyle name="평_새만금수정모델(20031001)-안건수정_새만금수정모델_40M(20031014)" xfId="3522"/>
    <cellStyle name="평_새만금수정모델(20031001)-안건수정_새만금수정모델_40M(20031014)_새만금 Fin" xfId="3523"/>
    <cellStyle name="평_새만금수정모델(20031001)-안건수정_새만금수정모델_40M(20031014)_새만금 Fin_용인구일초 재무모델-실무협상0320-40(금융부대비용반영후)" xfId="3524"/>
    <cellStyle name="평_새만금수정모델(20031001)-안건수정_새만금수정모델_40M(20031014)_새만금 Fin_원일초재무모델-1029(6)" xfId="3525"/>
    <cellStyle name="평_새만금수정모델(20031001)-안건수정_새만금수정모델_40M(20031014)_새만금 Fin_재무모델(확인용)-0811" xfId="3526"/>
    <cellStyle name="평_새만금수정모델(20031001)-안건수정_새만금수정모델_40M(20031014)_새만금 Fin_재무모델(확인용)-0811_재무모델(확인용)-0815" xfId="3527"/>
    <cellStyle name="평_새만금수정모델(20031001)-안건수정_새만금수정모델_40M(20031014)_새만금 Fin_재무모델(확인용)-0811_재무모델(확인용)-0815_용인구일초 재무모델-실무협상0320-40(금융부대비용반영후)" xfId="3528"/>
    <cellStyle name="평_새만금수정모델(20031001)-안건수정_새만금수정모델_40M(20031014)_새만금 Fin_재무모델(확인용)-0811_재무모델(확인용)-0815_원일초재무모델-1029(6)" xfId="3529"/>
    <cellStyle name="평_새만금수정모델(20031001)-안건수정_새만금수정모델_40M(20031014)_새만금 Fin_재무모델(확인용)-0811_재무모델(확인용)-0815_재무모델-계룡복합0903(반기기준)2" xfId="3530"/>
    <cellStyle name="평_새만금수정모델(20031001)-안건수정_새만금수정모델_40M(20031014)_새만금 Fin_재무모델(확인용)-0811_재무모델(확인용)-0815_재무모델-원일1118" xfId="3531"/>
    <cellStyle name="평_새만금수정모델(20031001)-안건수정_새만금수정모델_40M(20031014)_새만금 Fin_재무모델(확인용)-0811_재무모델(확인용)-0815_재무모델-원일1130" xfId="3532"/>
    <cellStyle name="평_새만금수정모델(20031001)-안건수정_새만금수정모델_40M(20031014)_새만금 Fin_재무모델(확인용)-0811_재무모델(확인용)-0815_재무모델-출력용3" xfId="3533"/>
    <cellStyle name="평_새만금수정모델(20031001)-안건수정_새만금수정모델_40M(20031014)_새만금 Fin_재무모델-계룡복합0903(반기기준)2" xfId="3534"/>
    <cellStyle name="평_새만금수정모델(20031001)-안건수정_새만금수정모델_40M(20031014)_새만금 Fin_재무모델-원일1118" xfId="3535"/>
    <cellStyle name="평_새만금수정모델(20031001)-안건수정_새만금수정모델_40M(20031014)_새만금 Fin_재무모델-원일1130" xfId="3536"/>
    <cellStyle name="평_새만금수정모델(20031001)-안건수정_새만금수정모델_40M(20031014)_새만금 Fin_재무모델-출력용3" xfId="3537"/>
    <cellStyle name="평_새만금수정모델(20031001)-안건수정_새만금수정모델_40M(20031014)_새만금수정모델(20031128)적정가치산정" xfId="3538"/>
    <cellStyle name="평_새만금수정모델(20031001)-안건수정_새만금수정모델_40M(20031014)_새만금수정모델(20031128)적정가치산정_용인구일초 재무모델-실무협상0320-40(금융부대비용반영후)" xfId="3539"/>
    <cellStyle name="평_새만금수정모델(20031001)-안건수정_새만금수정모델_40M(20031014)_새만금수정모델(20031128)적정가치산정_원일초재무모델-1029(6)" xfId="3540"/>
    <cellStyle name="평_새만금수정모델(20031001)-안건수정_새만금수정모델_40M(20031014)_새만금수정모델(20031128)적정가치산정_재무모델(확인용)-0811" xfId="3541"/>
    <cellStyle name="평_새만금수정모델(20031001)-안건수정_새만금수정모델_40M(20031014)_새만금수정모델(20031128)적정가치산정_재무모델(확인용)-0811_재무모델(확인용)-0815" xfId="3542"/>
    <cellStyle name="평_새만금수정모델(20031001)-안건수정_새만금수정모델_40M(20031014)_새만금수정모델(20031128)적정가치산정_재무모델(확인용)-0811_재무모델(확인용)-0815_용인구일초 재무모델-실무협상0320-40(금융부대비용반영후)" xfId="3543"/>
    <cellStyle name="평_새만금수정모델(20031001)-안건수정_새만금수정모델_40M(20031014)_새만금수정모델(20031128)적정가치산정_재무모델(확인용)-0811_재무모델(확인용)-0815_원일초재무모델-1029(6)" xfId="3544"/>
    <cellStyle name="평_새만금수정모델(20031001)-안건수정_새만금수정모델_40M(20031014)_새만금수정모델(20031128)적정가치산정_재무모델(확인용)-0811_재무모델(확인용)-0815_재무모델-계룡복합0903(반기기준)2" xfId="3545"/>
    <cellStyle name="평_새만금수정모델(20031001)-안건수정_새만금수정모델_40M(20031014)_새만금수정모델(20031128)적정가치산정_재무모델(확인용)-0811_재무모델(확인용)-0815_재무모델-원일1118" xfId="3546"/>
    <cellStyle name="평_새만금수정모델(20031001)-안건수정_새만금수정모델_40M(20031014)_새만금수정모델(20031128)적정가치산정_재무모델(확인용)-0811_재무모델(확인용)-0815_재무모델-원일1130" xfId="3547"/>
    <cellStyle name="평_새만금수정모델(20031001)-안건수정_새만금수정모델_40M(20031014)_새만금수정모델(20031128)적정가치산정_재무모델(확인용)-0811_재무모델(확인용)-0815_재무모델-출력용3" xfId="3548"/>
    <cellStyle name="평_새만금수정모델(20031001)-안건수정_새만금수정모델_40M(20031014)_새만금수정모델(20031128)적정가치산정_재무모델-계룡복합0903(반기기준)2" xfId="3549"/>
    <cellStyle name="평_새만금수정모델(20031001)-안건수정_새만금수정모델_40M(20031014)_새만금수정모델(20031128)적정가치산정_재무모델-원일1118" xfId="3550"/>
    <cellStyle name="평_새만금수정모델(20031001)-안건수정_새만금수정모델_40M(20031014)_새만금수정모델(20031128)적정가치산정_재무모델-원일1130" xfId="3551"/>
    <cellStyle name="평_새만금수정모델(20031001)-안건수정_새만금수정모델_40M(20031014)_새만금수정모델(20031128)적정가치산정_재무모델-출력용3" xfId="3552"/>
    <cellStyle name="평_새만금수정모델(20031001)-안건수정_새만금수정모델_40M(20031014)_용인구일초 재무모델-실무협상0320-40(금융부대비용반영후)" xfId="3553"/>
    <cellStyle name="평_새만금수정모델(20031001)-안건수정_새만금수정모델_40M(20031014)_원일초재무모델-1029(6)" xfId="3554"/>
    <cellStyle name="평_새만금수정모델(20031001)-안건수정_새만금수정모델_40M(20031014)_재무모델(확인용)-0811" xfId="3555"/>
    <cellStyle name="평_새만금수정모델(20031001)-안건수정_새만금수정모델_40M(20031014)_재무모델(확인용)-0811_재무모델(확인용)-0815" xfId="3556"/>
    <cellStyle name="평_새만금수정모델(20031001)-안건수정_새만금수정모델_40M(20031014)_재무모델(확인용)-0811_재무모델(확인용)-0815_용인구일초 재무모델-실무협상0320-40(금융부대비용반영후)" xfId="3557"/>
    <cellStyle name="평_새만금수정모델(20031001)-안건수정_새만금수정모델_40M(20031014)_재무모델(확인용)-0811_재무모델(확인용)-0815_원일초재무모델-1029(6)" xfId="3558"/>
    <cellStyle name="평_새만금수정모델(20031001)-안건수정_새만금수정모델_40M(20031014)_재무모델(확인용)-0811_재무모델(확인용)-0815_재무모델-계룡복합0903(반기기준)2" xfId="3559"/>
    <cellStyle name="평_새만금수정모델(20031001)-안건수정_새만금수정모델_40M(20031014)_재무모델(확인용)-0811_재무모델(확인용)-0815_재무모델-원일1118" xfId="3560"/>
    <cellStyle name="평_새만금수정모델(20031001)-안건수정_새만금수정모델_40M(20031014)_재무모델(확인용)-0811_재무모델(확인용)-0815_재무모델-원일1130" xfId="3561"/>
    <cellStyle name="평_새만금수정모델(20031001)-안건수정_새만금수정모델_40M(20031014)_재무모델(확인용)-0811_재무모델(확인용)-0815_재무모델-출력용3" xfId="3562"/>
    <cellStyle name="평_새만금수정모델(20031001)-안건수정_새만금수정모델_40M(20031014)_재무모델-계룡복합0903(반기기준)2" xfId="3563"/>
    <cellStyle name="평_새만금수정모델(20031001)-안건수정_새만금수정모델_40M(20031014)_재무모델-원일1118" xfId="3564"/>
    <cellStyle name="평_새만금수정모델(20031001)-안건수정_새만금수정모델_40M(20031014)_재무모델-원일1130" xfId="3565"/>
    <cellStyle name="평_새만금수정모델(20031001)-안건수정_새만금수정모델_40M(20031014)_재무모델-출력용3" xfId="3566"/>
    <cellStyle name="평_새만금수정모델(20031001)-안건수정_용인구일초 재무모델-실무협상0320-40(금융부대비용반영후)" xfId="3567"/>
    <cellStyle name="평_새만금수정모델(20031001)-안건수정_원일초재무모델-1029(6)" xfId="3568"/>
    <cellStyle name="평_새만금수정모델(20031001)-안건수정_재무모델(확인용)-0811" xfId="3569"/>
    <cellStyle name="평_새만금수정모델(20031001)-안건수정_재무모델(확인용)-0811_재무모델(확인용)-0815" xfId="3570"/>
    <cellStyle name="평_새만금수정모델(20031001)-안건수정_재무모델(확인용)-0811_재무모델(확인용)-0815_용인구일초 재무모델-실무협상0320-40(금융부대비용반영후)" xfId="3571"/>
    <cellStyle name="평_새만금수정모델(20031001)-안건수정_재무모델(확인용)-0811_재무모델(확인용)-0815_원일초재무모델-1029(6)" xfId="3572"/>
    <cellStyle name="평_새만금수정모델(20031001)-안건수정_재무모델(확인용)-0811_재무모델(확인용)-0815_재무모델-계룡복합0903(반기기준)2" xfId="3573"/>
    <cellStyle name="평_새만금수정모델(20031001)-안건수정_재무모델(확인용)-0811_재무모델(확인용)-0815_재무모델-원일1118" xfId="3574"/>
    <cellStyle name="평_새만금수정모델(20031001)-안건수정_재무모델(확인용)-0811_재무모델(확인용)-0815_재무모델-원일1130" xfId="3575"/>
    <cellStyle name="평_새만금수정모델(20031001)-안건수정_재무모델(확인용)-0811_재무모델(확인용)-0815_재무모델-출력용3" xfId="3576"/>
    <cellStyle name="평_새만금수정모델(20031001)-안건수정_재무모델-계룡복합0903(반기기준)2" xfId="3577"/>
    <cellStyle name="평_새만금수정모델(20031001)-안건수정_재무모델-원일1118" xfId="3578"/>
    <cellStyle name="평_새만금수정모델(20031001)-안건수정_재무모델-원일1130" xfId="3579"/>
    <cellStyle name="평_새만금수정모델(20031001)-안건수정_재무모델-출력용3" xfId="3580"/>
    <cellStyle name="평_새만금수정모델(20031128)적정가치산정" xfId="3581"/>
    <cellStyle name="평_새만금수정모델(20031128)적정가치산정_용인구일초 재무모델-실무협상0320-40(금융부대비용반영후)" xfId="3582"/>
    <cellStyle name="평_새만금수정모델(20031128)적정가치산정_원일초재무모델-1029(6)" xfId="3583"/>
    <cellStyle name="평_새만금수정모델(20031128)적정가치산정_재무모델(확인용)-0811" xfId="3584"/>
    <cellStyle name="평_새만금수정모델(20031128)적정가치산정_재무모델(확인용)-0811_재무모델(확인용)-0815" xfId="3585"/>
    <cellStyle name="평_새만금수정모델(20031128)적정가치산정_재무모델(확인용)-0811_재무모델(확인용)-0815_용인구일초 재무모델-실무협상0320-40(금융부대비용반영후)" xfId="3586"/>
    <cellStyle name="평_새만금수정모델(20031128)적정가치산정_재무모델(확인용)-0811_재무모델(확인용)-0815_원일초재무모델-1029(6)" xfId="3587"/>
    <cellStyle name="평_새만금수정모델(20031128)적정가치산정_재무모델(확인용)-0811_재무모델(확인용)-0815_재무모델-계룡복합0903(반기기준)2" xfId="3588"/>
    <cellStyle name="평_새만금수정모델(20031128)적정가치산정_재무모델(확인용)-0811_재무모델(확인용)-0815_재무모델-원일1118" xfId="3589"/>
    <cellStyle name="평_새만금수정모델(20031128)적정가치산정_재무모델(확인용)-0811_재무모델(확인용)-0815_재무모델-원일1130" xfId="3590"/>
    <cellStyle name="평_새만금수정모델(20031128)적정가치산정_재무모델(확인용)-0811_재무모델(확인용)-0815_재무모델-출력용3" xfId="3591"/>
    <cellStyle name="평_새만금수정모델(20031128)적정가치산정_재무모델-계룡복합0903(반기기준)2" xfId="3592"/>
    <cellStyle name="평_새만금수정모델(20031128)적정가치산정_재무모델-원일1118" xfId="3593"/>
    <cellStyle name="평_새만금수정모델(20031128)적정가치산정_재무모델-원일1130" xfId="3594"/>
    <cellStyle name="평_새만금수정모델(20031128)적정가치산정_재무모델-출력용3" xfId="3595"/>
    <cellStyle name="평_실시계획승인관련수정실제물가&amp;4%040427" xfId="3596"/>
    <cellStyle name="평_실시계획승인관련수정실제물가&amp;4%040427_재무모델(1108)" xfId="3597"/>
    <cellStyle name="평_실시계획승인관련수정실제물가&amp;4%040427_재무모델(1111)-1" xfId="3598"/>
    <cellStyle name="평_실시계획승인관련수정실제물가&amp;4%040427_재무모델(1115)최종전" xfId="3599"/>
    <cellStyle name="평_실시계획승인관련수정실제물가&amp;5%040427" xfId="3600"/>
    <cellStyle name="평_실시계획승인관련수정실제물가&amp;5%040427_재무모델(1108)" xfId="3601"/>
    <cellStyle name="평_실시계획승인관련수정실제물가&amp;5%040427_재무모델(1111)-1" xfId="3602"/>
    <cellStyle name="평_실시계획승인관련수정실제물가&amp;5%040427_재무모델(1115)최종전" xfId="3603"/>
    <cellStyle name="평_실시계획승인관련수정실제물가040413" xfId="3604"/>
    <cellStyle name="평_실시계획승인관련수정실제물가040413_재무모델(1108)" xfId="3605"/>
    <cellStyle name="평_실시계획승인관련수정실제물가040413_재무모델(1111)-1" xfId="3606"/>
    <cellStyle name="평_실시계획승인관련수정실제물가040413_재무모델(1115)최종전" xfId="3607"/>
    <cellStyle name="평_실시계획승인관련수정실제물가040422" xfId="3608"/>
    <cellStyle name="평_실시계획승인관련수정실제물가040422_재무모델(1108)" xfId="3609"/>
    <cellStyle name="평_실시계획승인관련수정실제물가040422_재무모델(1111)-1" xfId="3610"/>
    <cellStyle name="평_실시계획승인관련수정실제물가040422_재무모델(1115)최종전" xfId="3611"/>
    <cellStyle name="평_용인구일초 재무모델-실무협상0320-40(금융부대비용반영후)" xfId="3612"/>
    <cellStyle name="평_원일초재무모델-1029(6)" xfId="3613"/>
    <cellStyle name="평_재무모델(1108)" xfId="3614"/>
    <cellStyle name="평_재무모델(1111)-1" xfId="3615"/>
    <cellStyle name="평_재무모델(1115)최종전" xfId="3616"/>
    <cellStyle name="평_재무모델(확인용)-0811" xfId="3617"/>
    <cellStyle name="평_재무모델(확인용)-0811_재무모델(확인용)-0815" xfId="3618"/>
    <cellStyle name="평_재무모델(확인용)-0811_재무모델(확인용)-0815_용인구일초 재무모델-실무협상0320-40(금융부대비용반영후)" xfId="3619"/>
    <cellStyle name="평_재무모델(확인용)-0811_재무모델(확인용)-0815_원일초재무모델-1029(6)" xfId="3620"/>
    <cellStyle name="평_재무모델(확인용)-0811_재무모델(확인용)-0815_재무모델-계룡복합0903(반기기준)2" xfId="3621"/>
    <cellStyle name="평_재무모델(확인용)-0811_재무모델(확인용)-0815_재무모델-원일1118" xfId="3622"/>
    <cellStyle name="평_재무모델(확인용)-0811_재무모델(확인용)-0815_재무모델-원일1130" xfId="3623"/>
    <cellStyle name="평_재무모델(확인용)-0811_재무모델(확인용)-0815_재무모델-출력용3" xfId="3624"/>
    <cellStyle name="평_재무모델_부산대" xfId="3625"/>
    <cellStyle name="평_재무모델_부산대_A3" xfId="3626"/>
    <cellStyle name="평_재무모델_인천신현고외" xfId="3627"/>
    <cellStyle name="평_재무모델_인천신현고외_A3" xfId="3628"/>
    <cellStyle name="평_재무모델-계룡복합0903(반기기준)2" xfId="3629"/>
    <cellStyle name="평_재무모델-계룡복합-물가정산(20110404)v3_양식수정6(최종제출본)" xfId="3630"/>
    <cellStyle name="평_재무모델-원일1118" xfId="3631"/>
    <cellStyle name="평_재무모델-원일1130" xfId="3632"/>
    <cellStyle name="평_재무모델-출력용3" xfId="3633"/>
    <cellStyle name="평_충남대부속시설순이익(2안-1225)" xfId="3634"/>
    <cellStyle name="평_충남대부속시설순이익(2안-1225)_(가칭)한마음배움터주식회사" xfId="3635"/>
    <cellStyle name="평_충남대부속시설순이익(2안-1225)_충남대최종(원본)20081231-물가정산공사비연결준비" xfId="3636"/>
    <cellStyle name="평_충남대최종(원본)20080714-물가변동제" xfId="3637"/>
    <cellStyle name="평_충남대최종(원본)20080714-물가변동제_충남대최종(원본)20081231-물가정산공사비연결준비" xfId="3638"/>
    <cellStyle name="평_충남대학교(1안최종-FI ROI)" xfId="3639"/>
    <cellStyle name="평_충남대학교(1안최종-FI ROI)_(가칭)한마음배움터주식회사" xfId="3640"/>
    <cellStyle name="평_평택STP_01_09_27" xfId="3641"/>
    <cellStyle name="평_평택STP_01_09_27_(가칭)한마음배움터주식회사" xfId="3642"/>
    <cellStyle name="평_평택STP_01_09_27_A3" xfId="3643"/>
    <cellStyle name="평_평택STP_01_09_27_FinancialModel1108" xfId="3644"/>
    <cellStyle name="평_평택STP_01_09_27_FinancialModel1108_(가칭)한마음배움터(운영비용)" xfId="3645"/>
    <cellStyle name="평_평택STP_01_09_27_FinancialModel1108_(가칭)한마음배움터(운영비용)_(가칭)한마음배움터주식회사" xfId="3646"/>
    <cellStyle name="평_평택STP_01_09_27_FinancialModel1108_(가칭)한마음배움터주식회사(0216운영)" xfId="3647"/>
    <cellStyle name="평_평택STP_01_09_27_FinancialModel1108_(가칭)한마음배움터주식회사(0216운영)_(가칭)한마음배움터주식회사" xfId="3648"/>
    <cellStyle name="평_평택STP_01_09_27_FinancialModel1108_(제출용)재무모델_(가칭)영신개발관리(주)" xfId="3649"/>
    <cellStyle name="평_평택STP_01_09_27_FinancialModel1108_(제출용)재무모델_(가칭)영신개발관리(주)_A3" xfId="3650"/>
    <cellStyle name="평_평택STP_01_09_27_FinancialModel1108_Financial model_(가칭)경남e-스쿨주식회사" xfId="3651"/>
    <cellStyle name="평_평택STP_01_09_27_FinancialModel1108_Financial model_(가칭)경남e-스쿨주식회사_A3" xfId="3652"/>
    <cellStyle name="평_평택STP_01_09_27_FinancialModel1108_Financial model_중리초 외 4개교(백)" xfId="3653"/>
    <cellStyle name="평_평택STP_01_09_27_FinancialModel1108_Financial model_중리초 외 4개교(백)_(가칭)한마음배움터주식회사" xfId="3654"/>
    <cellStyle name="평_평택STP_01_09_27_FinancialModel1108_Financial model_중리초 외 4개교(백)_재무모델(확인용)-0815" xfId="3655"/>
    <cellStyle name="평_평택STP_01_09_27_FinancialModel1108_Financial model_중리초 외 4개교(백)_재무모델(확인용)-0815_용인구일초 재무모델-실무협상0320-40(금융부대비용반영후)" xfId="3656"/>
    <cellStyle name="평_평택STP_01_09_27_FinancialModel1108_Financial model_중리초 외 4개교(백)_재무모델(확인용)-0815_원일초재무모델-1029(6)" xfId="3657"/>
    <cellStyle name="평_평택STP_01_09_27_FinancialModel1108_Financial model_중리초 외 4개교(백)_재무모델(확인용)-0815_재무모델-계룡복합0903(반기기준)2" xfId="3658"/>
    <cellStyle name="평_평택STP_01_09_27_FinancialModel1108_Financial model_중리초 외 4개교(백)_재무모델(확인용)-0815_재무모델-원일1118" xfId="3659"/>
    <cellStyle name="평_평택STP_01_09_27_FinancialModel1108_Financial model_중리초 외 4개교(백)_재무모델(확인용)-0815_재무모델-원일1130" xfId="3660"/>
    <cellStyle name="평_평택STP_01_09_27_FinancialModel1108_Financial model_중리초 외 4개교(백)_재무모델(확인용)-0815_재무모델-출력용3" xfId="3661"/>
    <cellStyle name="평_평택STP_01_09_27_FinancialModel1108_Financial model_중리초 외 4개교(백)_재무모델_삼경양식_정도초예시3nd" xfId="3662"/>
    <cellStyle name="평_평택STP_01_09_27_FinancialModel1108_Financial model_중리초 외 4개교(백)_재무모델_삼경양식_정도초예시3nd_용인구일초 재무모델-실무협상0320-40(금융부대비용반영후)" xfId="3663"/>
    <cellStyle name="평_평택STP_01_09_27_FinancialModel1108_Financial model_중리초 외 4개교(백)_재무모델_삼경양식_정도초예시3nd_원일초재무모델-1029(6)" xfId="3664"/>
    <cellStyle name="평_평택STP_01_09_27_FinancialModel1108_Financial model_중리초 외 4개교(백)_재무모델_삼경양식_정도초예시3nd_재무모델(확인용)-0811" xfId="3665"/>
    <cellStyle name="평_평택STP_01_09_27_FinancialModel1108_Financial model_중리초 외 4개교(백)_재무모델_삼경양식_정도초예시3nd_재무모델(확인용)-0811_재무모델(확인용)-0815" xfId="3666"/>
    <cellStyle name="평_평택STP_01_09_27_FinancialModel1108_Financial model_중리초 외 4개교(백)_재무모델_삼경양식_정도초예시3nd_재무모델(확인용)-0811_재무모델(확인용)-0815_용인구일초 재무모델-실무협상0320-40(금융부대비용반영후)" xfId="3667"/>
    <cellStyle name="평_평택STP_01_09_27_FinancialModel1108_Financial model_중리초 외 4개교(백)_재무모델_삼경양식_정도초예시3nd_재무모델(확인용)-0811_재무모델(확인용)-0815_원일초재무모델-1029(6)" xfId="3668"/>
    <cellStyle name="평_평택STP_01_09_27_FinancialModel1108_Financial model_중리초 외 4개교(백)_재무모델_삼경양식_정도초예시3nd_재무모델(확인용)-0811_재무모델(확인용)-0815_재무모델-계룡복합0903(반기기준)2" xfId="3669"/>
    <cellStyle name="평_평택STP_01_09_27_FinancialModel1108_Financial model_중리초 외 4개교(백)_재무모델_삼경양식_정도초예시3nd_재무모델(확인용)-0811_재무모델(확인용)-0815_재무모델-원일1118" xfId="3670"/>
    <cellStyle name="평_평택STP_01_09_27_FinancialModel1108_Financial model_중리초 외 4개교(백)_재무모델_삼경양식_정도초예시3nd_재무모델(확인용)-0811_재무모델(확인용)-0815_재무모델-원일1130" xfId="3671"/>
    <cellStyle name="평_평택STP_01_09_27_FinancialModel1108_Financial model_중리초 외 4개교(백)_재무모델_삼경양식_정도초예시3nd_재무모델(확인용)-0811_재무모델(확인용)-0815_재무모델-출력용3" xfId="3672"/>
    <cellStyle name="평_평택STP_01_09_27_FinancialModel1108_Financial model_중리초 외 4개교(백)_재무모델_삼경양식_정도초예시3nd_재무모델-계룡복합0903(반기기준)2" xfId="3673"/>
    <cellStyle name="평_평택STP_01_09_27_FinancialModel1108_Financial model_중리초 외 4개교(백)_재무모델_삼경양식_정도초예시3nd_재무모델-원일1118" xfId="3674"/>
    <cellStyle name="평_평택STP_01_09_27_FinancialModel1108_Financial model_중리초 외 4개교(백)_재무모델_삼경양식_정도초예시3nd_재무모델-원일1130" xfId="3675"/>
    <cellStyle name="평_평택STP_01_09_27_FinancialModel1108_Financial model_중리초 외 4개교(백)_재무모델_삼경양식_정도초예시3nd_재무모델-출력용3" xfId="3676"/>
    <cellStyle name="평_평택STP_01_09_27_FinancialModel1108_Financial model_중리초 외 4개교(백)_재무모델-계룡복합-물가정산(20110404)v3_양식수정6(최종제출본)" xfId="3677"/>
    <cellStyle name="평_평택STP_01_09_27_FinancialModel1108_Financial model_중리초 외 4개교(백)_정도초재무모델_와우초변환" xfId="3678"/>
    <cellStyle name="평_평택STP_01_09_27_FinancialModel1108_Financial model_중리초 외 4개교(백)_정도초재무모델_와우초변환_용인구일초 재무모델-실무협상0320-40(금융부대비용반영후)" xfId="3679"/>
    <cellStyle name="평_평택STP_01_09_27_FinancialModel1108_Financial model_중리초 외 4개교(백)_정도초재무모델_와우초변환_원일초재무모델-1029(6)" xfId="3680"/>
    <cellStyle name="평_평택STP_01_09_27_FinancialModel1108_Financial model_중리초 외 4개교(백)_정도초재무모델_와우초변환_재무모델(확인용)-0811" xfId="3681"/>
    <cellStyle name="평_평택STP_01_09_27_FinancialModel1108_Financial model_중리초 외 4개교(백)_정도초재무모델_와우초변환_재무모델(확인용)-0811_재무모델(확인용)-0815" xfId="3682"/>
    <cellStyle name="평_평택STP_01_09_27_FinancialModel1108_Financial model_중리초 외 4개교(백)_정도초재무모델_와우초변환_재무모델(확인용)-0811_재무모델(확인용)-0815_용인구일초 재무모델-실무협상0320-40(금융부대비용반영후)" xfId="3683"/>
    <cellStyle name="평_평택STP_01_09_27_FinancialModel1108_Financial model_중리초 외 4개교(백)_정도초재무모델_와우초변환_재무모델(확인용)-0811_재무모델(확인용)-0815_원일초재무모델-1029(6)" xfId="3684"/>
    <cellStyle name="평_평택STP_01_09_27_FinancialModel1108_Financial model_중리초 외 4개교(백)_정도초재무모델_와우초변환_재무모델(확인용)-0811_재무모델(확인용)-0815_재무모델-계룡복합0903(반기기준)2" xfId="3685"/>
    <cellStyle name="평_평택STP_01_09_27_FinancialModel1108_Financial model_중리초 외 4개교(백)_정도초재무모델_와우초변환_재무모델(확인용)-0811_재무모델(확인용)-0815_재무모델-원일1118" xfId="3686"/>
    <cellStyle name="평_평택STP_01_09_27_FinancialModel1108_Financial model_중리초 외 4개교(백)_정도초재무모델_와우초변환_재무모델(확인용)-0811_재무모델(확인용)-0815_재무모델-원일1130" xfId="3687"/>
    <cellStyle name="평_평택STP_01_09_27_FinancialModel1108_Financial model_중리초 외 4개교(백)_정도초재무모델_와우초변환_재무모델(확인용)-0811_재무모델(확인용)-0815_재무모델-출력용3" xfId="3688"/>
    <cellStyle name="평_평택STP_01_09_27_FinancialModel1108_Financial model_중리초 외 4개교(백)_정도초재무모델_와우초변환_재무모델-계룡복합0903(반기기준)2" xfId="3689"/>
    <cellStyle name="평_평택STP_01_09_27_FinancialModel1108_Financial model_중리초 외 4개교(백)_정도초재무모델_와우초변환_재무모델-원일1118" xfId="3690"/>
    <cellStyle name="평_평택STP_01_09_27_FinancialModel1108_Financial model_중리초 외 4개교(백)_정도초재무모델_와우초변환_재무모델-원일1130" xfId="3691"/>
    <cellStyle name="평_평택STP_01_09_27_FinancialModel1108_Financial model_중리초 외 4개교(백)_정도초재무모델_와우초변환_재무모델-출력용3" xfId="3692"/>
    <cellStyle name="평_평택STP_01_09_27_FinancialModel1108_Financial model_중리초 외 4개교(백)_충남대최종(원본)20081231-물가정산공사비연결준비" xfId="3693"/>
    <cellStyle name="평_평택STP_01_09_27_FinancialModel1108_FinancialModel1108(2)" xfId="3694"/>
    <cellStyle name="평_평택STP_01_09_27_FinancialModel1108_FinancialModel1108(2)_(가칭)한마음배움터주식회사" xfId="3695"/>
    <cellStyle name="평_평택STP_01_09_27_FinancialModel1108_FinancialModel1108(2)_A3" xfId="3696"/>
    <cellStyle name="평_평택STP_01_09_27_FinancialModel1108_FinancialModel1108(2)_재무모델(확인용)-0815" xfId="3697"/>
    <cellStyle name="평_평택STP_01_09_27_FinancialModel1108_FinancialModel1108(2)_재무모델(확인용)-0815_용인구일초 재무모델-실무협상0320-40(금융부대비용반영후)" xfId="3698"/>
    <cellStyle name="평_평택STP_01_09_27_FinancialModel1108_FinancialModel1108(2)_재무모델(확인용)-0815_원일초재무모델-1029(6)" xfId="3699"/>
    <cellStyle name="평_평택STP_01_09_27_FinancialModel1108_FinancialModel1108(2)_재무모델(확인용)-0815_재무모델-계룡복합0903(반기기준)2" xfId="3700"/>
    <cellStyle name="평_평택STP_01_09_27_FinancialModel1108_FinancialModel1108(2)_재무모델(확인용)-0815_재무모델-원일1118" xfId="3701"/>
    <cellStyle name="평_평택STP_01_09_27_FinancialModel1108_FinancialModel1108(2)_재무모델(확인용)-0815_재무모델-원일1130" xfId="3702"/>
    <cellStyle name="평_평택STP_01_09_27_FinancialModel1108_FinancialModel1108(2)_재무모델(확인용)-0815_재무모델-출력용3" xfId="3703"/>
    <cellStyle name="평_평택STP_01_09_27_FinancialModel1108_FinancialModel1108(2)_재무모델_삼경양식_정도초예시3nd" xfId="3704"/>
    <cellStyle name="평_평택STP_01_09_27_FinancialModel1108_FinancialModel1108(2)_재무모델_삼경양식_정도초예시3nd_용인구일초 재무모델-실무협상0320-40(금융부대비용반영후)" xfId="3705"/>
    <cellStyle name="평_평택STP_01_09_27_FinancialModel1108_FinancialModel1108(2)_재무모델_삼경양식_정도초예시3nd_원일초재무모델-1029(6)" xfId="3706"/>
    <cellStyle name="평_평택STP_01_09_27_FinancialModel1108_FinancialModel1108(2)_재무모델_삼경양식_정도초예시3nd_재무모델(확인용)-0811" xfId="3707"/>
    <cellStyle name="평_평택STP_01_09_27_FinancialModel1108_FinancialModel1108(2)_재무모델_삼경양식_정도초예시3nd_재무모델(확인용)-0811_재무모델(확인용)-0815" xfId="3708"/>
    <cellStyle name="평_평택STP_01_09_27_FinancialModel1108_FinancialModel1108(2)_재무모델_삼경양식_정도초예시3nd_재무모델(확인용)-0811_재무모델(확인용)-0815_용인구일초 재무모델-실무협상0320-40(금융부대비용반영후)" xfId="3709"/>
    <cellStyle name="평_평택STP_01_09_27_FinancialModel1108_FinancialModel1108(2)_재무모델_삼경양식_정도초예시3nd_재무모델(확인용)-0811_재무모델(확인용)-0815_원일초재무모델-1029(6)" xfId="3710"/>
    <cellStyle name="평_평택STP_01_09_27_FinancialModel1108_FinancialModel1108(2)_재무모델_삼경양식_정도초예시3nd_재무모델(확인용)-0811_재무모델(확인용)-0815_재무모델-계룡복합0903(반기기준)2" xfId="3711"/>
    <cellStyle name="평_평택STP_01_09_27_FinancialModel1108_FinancialModel1108(2)_재무모델_삼경양식_정도초예시3nd_재무모델(확인용)-0811_재무모델(확인용)-0815_재무모델-원일1118" xfId="3712"/>
    <cellStyle name="평_평택STP_01_09_27_FinancialModel1108_FinancialModel1108(2)_재무모델_삼경양식_정도초예시3nd_재무모델(확인용)-0811_재무모델(확인용)-0815_재무모델-원일1130" xfId="3713"/>
    <cellStyle name="평_평택STP_01_09_27_FinancialModel1108_FinancialModel1108(2)_재무모델_삼경양식_정도초예시3nd_재무모델(확인용)-0811_재무모델(확인용)-0815_재무모델-출력용3" xfId="3714"/>
    <cellStyle name="평_평택STP_01_09_27_FinancialModel1108_FinancialModel1108(2)_재무모델_삼경양식_정도초예시3nd_재무모델-계룡복합0903(반기기준)2" xfId="3715"/>
    <cellStyle name="평_평택STP_01_09_27_FinancialModel1108_FinancialModel1108(2)_재무모델_삼경양식_정도초예시3nd_재무모델-원일1118" xfId="3716"/>
    <cellStyle name="평_평택STP_01_09_27_FinancialModel1108_FinancialModel1108(2)_재무모델_삼경양식_정도초예시3nd_재무모델-원일1130" xfId="3717"/>
    <cellStyle name="평_평택STP_01_09_27_FinancialModel1108_FinancialModel1108(2)_재무모델_삼경양식_정도초예시3nd_재무모델-출력용3" xfId="3718"/>
    <cellStyle name="평_평택STP_01_09_27_FinancialModel1108_FinancialModel1108(2)_재무모델-계룡복합-물가정산(20110404)v3_양식수정6(최종제출본)" xfId="3719"/>
    <cellStyle name="평_평택STP_01_09_27_FinancialModel1108_FinancialModel1108(2)_정도초재무모델_와우초변환" xfId="3720"/>
    <cellStyle name="평_평택STP_01_09_27_FinancialModel1108_FinancialModel1108(2)_정도초재무모델_와우초변환_용인구일초 재무모델-실무협상0320-40(금융부대비용반영후)" xfId="3721"/>
    <cellStyle name="평_평택STP_01_09_27_FinancialModel1108_FinancialModel1108(2)_정도초재무모델_와우초변환_원일초재무모델-1029(6)" xfId="3722"/>
    <cellStyle name="평_평택STP_01_09_27_FinancialModel1108_FinancialModel1108(2)_정도초재무모델_와우초변환_재무모델(확인용)-0811" xfId="3723"/>
    <cellStyle name="평_평택STP_01_09_27_FinancialModel1108_FinancialModel1108(2)_정도초재무모델_와우초변환_재무모델(확인용)-0811_재무모델(확인용)-0815" xfId="3724"/>
    <cellStyle name="평_평택STP_01_09_27_FinancialModel1108_FinancialModel1108(2)_정도초재무모델_와우초변환_재무모델(확인용)-0811_재무모델(확인용)-0815_용인구일초 재무모델-실무협상0320-40(금융부대비용반영후)" xfId="3725"/>
    <cellStyle name="평_평택STP_01_09_27_FinancialModel1108_FinancialModel1108(2)_정도초재무모델_와우초변환_재무모델(확인용)-0811_재무모델(확인용)-0815_원일초재무모델-1029(6)" xfId="3726"/>
    <cellStyle name="평_평택STP_01_09_27_FinancialModel1108_FinancialModel1108(2)_정도초재무모델_와우초변환_재무모델(확인용)-0811_재무모델(확인용)-0815_재무모델-계룡복합0903(반기기준)2" xfId="3727"/>
    <cellStyle name="평_평택STP_01_09_27_FinancialModel1108_FinancialModel1108(2)_정도초재무모델_와우초변환_재무모델(확인용)-0811_재무모델(확인용)-0815_재무모델-원일1118" xfId="3728"/>
    <cellStyle name="평_평택STP_01_09_27_FinancialModel1108_FinancialModel1108(2)_정도초재무모델_와우초변환_재무모델(확인용)-0811_재무모델(확인용)-0815_재무모델-원일1130" xfId="3729"/>
    <cellStyle name="평_평택STP_01_09_27_FinancialModel1108_FinancialModel1108(2)_정도초재무모델_와우초변환_재무모델(확인용)-0811_재무모델(확인용)-0815_재무모델-출력용3" xfId="3730"/>
    <cellStyle name="평_평택STP_01_09_27_FinancialModel1108_FinancialModel1108(2)_정도초재무모델_와우초변환_재무모델-계룡복합0903(반기기준)2" xfId="3731"/>
    <cellStyle name="평_평택STP_01_09_27_FinancialModel1108_FinancialModel1108(2)_정도초재무모델_와우초변환_재무모델-원일1118" xfId="3732"/>
    <cellStyle name="평_평택STP_01_09_27_FinancialModel1108_FinancialModel1108(2)_정도초재무모델_와우초변환_재무모델-원일1130" xfId="3733"/>
    <cellStyle name="평_평택STP_01_09_27_FinancialModel1108_FinancialModel1108(2)_정도초재무모델_와우초변환_재무모델-출력용3" xfId="3734"/>
    <cellStyle name="평_평택STP_01_09_27_FinancialModel1108_FinancialModel1108(2)_충남대최종(원본)20081231-물가정산공사비연결준비" xfId="3735"/>
    <cellStyle name="평_평택STP_01_09_27_FinancialModel1108_ktm" xfId="3736"/>
    <cellStyle name="평_평택STP_01_09_27_FinancialModel1108_ktm_(가칭)한마음배움터주식회사" xfId="3737"/>
    <cellStyle name="평_평택STP_01_09_27_FinancialModel1108_상리초 최종-FI ROI" xfId="3738"/>
    <cellStyle name="평_평택STP_01_09_27_FinancialModel1108_상리초 최종-FI ROI_(가칭)한마음배움터주식회사" xfId="3739"/>
    <cellStyle name="평_평택STP_01_09_27_FinancialModel1108_용인구일초 재무모델-실무협상0320-40(금융부대비용반영후)" xfId="3740"/>
    <cellStyle name="평_평택STP_01_09_27_FinancialModel1108_원일초재무모델-1029(6)" xfId="3741"/>
    <cellStyle name="평_평택STP_01_09_27_FinancialModel1108_재무모델(확인용)-0811" xfId="3742"/>
    <cellStyle name="평_평택STP_01_09_27_FinancialModel1108_재무모델(확인용)-0811_재무모델(확인용)-0815" xfId="3743"/>
    <cellStyle name="평_평택STP_01_09_27_FinancialModel1108_재무모델(확인용)-0811_재무모델(확인용)-0815_용인구일초 재무모델-실무협상0320-40(금융부대비용반영후)" xfId="3744"/>
    <cellStyle name="평_평택STP_01_09_27_FinancialModel1108_재무모델(확인용)-0811_재무모델(확인용)-0815_원일초재무모델-1029(6)" xfId="3745"/>
    <cellStyle name="평_평택STP_01_09_27_FinancialModel1108_재무모델(확인용)-0811_재무모델(확인용)-0815_재무모델-계룡복합0903(반기기준)2" xfId="3746"/>
    <cellStyle name="평_평택STP_01_09_27_FinancialModel1108_재무모델(확인용)-0811_재무모델(확인용)-0815_재무모델-원일1118" xfId="3747"/>
    <cellStyle name="평_평택STP_01_09_27_FinancialModel1108_재무모델(확인용)-0811_재무모델(확인용)-0815_재무모델-원일1130" xfId="3748"/>
    <cellStyle name="평_평택STP_01_09_27_FinancialModel1108_재무모델(확인용)-0811_재무모델(확인용)-0815_재무모델-출력용3" xfId="3749"/>
    <cellStyle name="평_평택STP_01_09_27_FinancialModel1108_재무모델_부산대" xfId="3750"/>
    <cellStyle name="평_평택STP_01_09_27_FinancialModel1108_재무모델_부산대_A3" xfId="3751"/>
    <cellStyle name="평_평택STP_01_09_27_FinancialModel1108_재무모델_인천신현고외" xfId="3752"/>
    <cellStyle name="평_평택STP_01_09_27_FinancialModel1108_재무모델_인천신현고외_A3" xfId="3753"/>
    <cellStyle name="평_평택STP_01_09_27_FinancialModel1108_재무모델-계룡복합0903(반기기준)2" xfId="3754"/>
    <cellStyle name="평_평택STP_01_09_27_FinancialModel1108_재무모델-계룡복합-물가정산(20110404)v3_양식수정6(최종제출본)" xfId="3755"/>
    <cellStyle name="평_평택STP_01_09_27_FinancialModel1108_재무모델-원일1118" xfId="3756"/>
    <cellStyle name="평_평택STP_01_09_27_FinancialModel1108_재무모델-원일1130" xfId="3757"/>
    <cellStyle name="평_평택STP_01_09_27_FinancialModel1108_재무모델-출력용3" xfId="3758"/>
    <cellStyle name="평_평택STP_01_09_27_FinancialModel1108_충남대부속시설순이익(2안-1225)" xfId="3759"/>
    <cellStyle name="평_평택STP_01_09_27_FinancialModel1108_충남대부속시설순이익(2안-1225)_(가칭)한마음배움터주식회사" xfId="3760"/>
    <cellStyle name="평_평택STP_01_09_27_FinancialModel1108_충남대부속시설순이익(2안-1225)_충남대최종(원본)20081231-물가정산공사비연결준비" xfId="3761"/>
    <cellStyle name="평_평택STP_01_09_27_FinancialModel1108_충남대최종(원본)20080714-물가변동제" xfId="3762"/>
    <cellStyle name="평_평택STP_01_09_27_FinancialModel1108_충남대최종(원본)20080714-물가변동제_충남대최종(원본)20081231-물가정산공사비연결준비" xfId="3763"/>
    <cellStyle name="평_평택STP_01_09_27_FinancialModel1108_충남대학교(1안최종-FI ROI)" xfId="3764"/>
    <cellStyle name="평_평택STP_01_09_27_FinancialModel1108_충남대학교(1안최종-FI ROI)_(가칭)한마음배움터주식회사" xfId="3765"/>
    <cellStyle name="평_평택STP_01_09_27_FinancialModel1108_함안오곡초외3교" xfId="3766"/>
    <cellStyle name="평_평택STP_01_09_27_FinancialModel1108_함안오곡초외3교_(가칭)한마음배움터주식회사" xfId="3767"/>
    <cellStyle name="평_평택STP_01_09_27_Pt" xfId="3768"/>
    <cellStyle name="평_평택STP_01_09_27_Pt_(가칭)한마음배움터(운영비용)" xfId="3769"/>
    <cellStyle name="평_평택STP_01_09_27_Pt_(가칭)한마음배움터(운영비용)_(가칭)한마음배움터주식회사" xfId="3770"/>
    <cellStyle name="평_평택STP_01_09_27_Pt_(가칭)한마음배움터주식회사(0216운영)" xfId="3771"/>
    <cellStyle name="평_평택STP_01_09_27_Pt_(가칭)한마음배움터주식회사(0216운영)_(가칭)한마음배움터주식회사" xfId="3772"/>
    <cellStyle name="평_평택STP_01_09_27_Pt_(제출용)재무모델_(가칭)영신개발관리(주)" xfId="3773"/>
    <cellStyle name="평_평택STP_01_09_27_Pt_(제출용)재무모델_(가칭)영신개발관리(주)_A3" xfId="3774"/>
    <cellStyle name="평_평택STP_01_09_27_Pt_Financial model_(가칭)경남e-스쿨주식회사" xfId="3775"/>
    <cellStyle name="평_평택STP_01_09_27_Pt_Financial model_(가칭)경남e-스쿨주식회사_A3" xfId="3776"/>
    <cellStyle name="평_평택STP_01_09_27_Pt_Financial model_중리초 외 4개교(백)" xfId="3777"/>
    <cellStyle name="평_평택STP_01_09_27_Pt_Financial model_중리초 외 4개교(백)_(가칭)한마음배움터주식회사" xfId="3778"/>
    <cellStyle name="평_평택STP_01_09_27_Pt_Financial model_중리초 외 4개교(백)_재무모델(확인용)-0815" xfId="3779"/>
    <cellStyle name="평_평택STP_01_09_27_Pt_Financial model_중리초 외 4개교(백)_재무모델(확인용)-0815_용인구일초 재무모델-실무협상0320-40(금융부대비용반영후)" xfId="3780"/>
    <cellStyle name="평_평택STP_01_09_27_Pt_Financial model_중리초 외 4개교(백)_재무모델(확인용)-0815_원일초재무모델-1029(6)" xfId="3781"/>
    <cellStyle name="평_평택STP_01_09_27_Pt_Financial model_중리초 외 4개교(백)_재무모델(확인용)-0815_재무모델-계룡복합0903(반기기준)2" xfId="3782"/>
    <cellStyle name="평_평택STP_01_09_27_Pt_Financial model_중리초 외 4개교(백)_재무모델(확인용)-0815_재무모델-원일1118" xfId="3783"/>
    <cellStyle name="평_평택STP_01_09_27_Pt_Financial model_중리초 외 4개교(백)_재무모델(확인용)-0815_재무모델-원일1130" xfId="3784"/>
    <cellStyle name="평_평택STP_01_09_27_Pt_Financial model_중리초 외 4개교(백)_재무모델(확인용)-0815_재무모델-출력용3" xfId="3785"/>
    <cellStyle name="평_평택STP_01_09_27_Pt_Financial model_중리초 외 4개교(백)_재무모델_삼경양식_정도초예시3nd" xfId="3786"/>
    <cellStyle name="평_평택STP_01_09_27_Pt_Financial model_중리초 외 4개교(백)_재무모델_삼경양식_정도초예시3nd_용인구일초 재무모델-실무협상0320-40(금융부대비용반영후)" xfId="3787"/>
    <cellStyle name="평_평택STP_01_09_27_Pt_Financial model_중리초 외 4개교(백)_재무모델_삼경양식_정도초예시3nd_원일초재무모델-1029(6)" xfId="3788"/>
    <cellStyle name="평_평택STP_01_09_27_Pt_Financial model_중리초 외 4개교(백)_재무모델_삼경양식_정도초예시3nd_재무모델(확인용)-0811" xfId="3789"/>
    <cellStyle name="평_평택STP_01_09_27_Pt_Financial model_중리초 외 4개교(백)_재무모델_삼경양식_정도초예시3nd_재무모델(확인용)-0811_재무모델(확인용)-0815" xfId="3790"/>
    <cellStyle name="평_평택STP_01_09_27_Pt_Financial model_중리초 외 4개교(백)_재무모델_삼경양식_정도초예시3nd_재무모델(확인용)-0811_재무모델(확인용)-0815_용인구일초 재무모델-실무협상0320-40(금융부대비용반영후)" xfId="3791"/>
    <cellStyle name="평_평택STP_01_09_27_Pt_Financial model_중리초 외 4개교(백)_재무모델_삼경양식_정도초예시3nd_재무모델(확인용)-0811_재무모델(확인용)-0815_원일초재무모델-1029(6)" xfId="3792"/>
    <cellStyle name="평_평택STP_01_09_27_Pt_Financial model_중리초 외 4개교(백)_재무모델_삼경양식_정도초예시3nd_재무모델(확인용)-0811_재무모델(확인용)-0815_재무모델-계룡복합0903(반기기준)2" xfId="3793"/>
    <cellStyle name="평_평택STP_01_09_27_Pt_Financial model_중리초 외 4개교(백)_재무모델_삼경양식_정도초예시3nd_재무모델(확인용)-0811_재무모델(확인용)-0815_재무모델-원일1118" xfId="3794"/>
    <cellStyle name="평_평택STP_01_09_27_Pt_Financial model_중리초 외 4개교(백)_재무모델_삼경양식_정도초예시3nd_재무모델(확인용)-0811_재무모델(확인용)-0815_재무모델-원일1130" xfId="3795"/>
    <cellStyle name="평_평택STP_01_09_27_Pt_Financial model_중리초 외 4개교(백)_재무모델_삼경양식_정도초예시3nd_재무모델(확인용)-0811_재무모델(확인용)-0815_재무모델-출력용3" xfId="3796"/>
    <cellStyle name="평_평택STP_01_09_27_Pt_Financial model_중리초 외 4개교(백)_재무모델_삼경양식_정도초예시3nd_재무모델-계룡복합0903(반기기준)2" xfId="3797"/>
    <cellStyle name="평_평택STP_01_09_27_Pt_Financial model_중리초 외 4개교(백)_재무모델_삼경양식_정도초예시3nd_재무모델-원일1118" xfId="3798"/>
    <cellStyle name="평_평택STP_01_09_27_Pt_Financial model_중리초 외 4개교(백)_재무모델_삼경양식_정도초예시3nd_재무모델-원일1130" xfId="3799"/>
    <cellStyle name="평_평택STP_01_09_27_Pt_Financial model_중리초 외 4개교(백)_재무모델_삼경양식_정도초예시3nd_재무모델-출력용3" xfId="3800"/>
    <cellStyle name="평_평택STP_01_09_27_Pt_Financial model_중리초 외 4개교(백)_재무모델-계룡복합-물가정산(20110404)v3_양식수정6(최종제출본)" xfId="3801"/>
    <cellStyle name="평_평택STP_01_09_27_Pt_Financial model_중리초 외 4개교(백)_정도초재무모델_와우초변환" xfId="3802"/>
    <cellStyle name="평_평택STP_01_09_27_Pt_Financial model_중리초 외 4개교(백)_정도초재무모델_와우초변환_용인구일초 재무모델-실무협상0320-40(금융부대비용반영후)" xfId="3803"/>
    <cellStyle name="평_평택STP_01_09_27_Pt_Financial model_중리초 외 4개교(백)_정도초재무모델_와우초변환_원일초재무모델-1029(6)" xfId="3804"/>
    <cellStyle name="평_평택STP_01_09_27_Pt_Financial model_중리초 외 4개교(백)_정도초재무모델_와우초변환_재무모델(확인용)-0811" xfId="3805"/>
    <cellStyle name="평_평택STP_01_09_27_Pt_Financial model_중리초 외 4개교(백)_정도초재무모델_와우초변환_재무모델(확인용)-0811_재무모델(확인용)-0815" xfId="3806"/>
    <cellStyle name="평_평택STP_01_09_27_Pt_Financial model_중리초 외 4개교(백)_정도초재무모델_와우초변환_재무모델(확인용)-0811_재무모델(확인용)-0815_용인구일초 재무모델-실무협상0320-40(금융부대비용반영후)" xfId="3807"/>
    <cellStyle name="평_평택STP_01_09_27_Pt_Financial model_중리초 외 4개교(백)_정도초재무모델_와우초변환_재무모델(확인용)-0811_재무모델(확인용)-0815_원일초재무모델-1029(6)" xfId="3808"/>
    <cellStyle name="평_평택STP_01_09_27_Pt_Financial model_중리초 외 4개교(백)_정도초재무모델_와우초변환_재무모델(확인용)-0811_재무모델(확인용)-0815_재무모델-계룡복합0903(반기기준)2" xfId="3809"/>
    <cellStyle name="평_평택STP_01_09_27_Pt_Financial model_중리초 외 4개교(백)_정도초재무모델_와우초변환_재무모델(확인용)-0811_재무모델(확인용)-0815_재무모델-원일1118" xfId="3810"/>
    <cellStyle name="평_평택STP_01_09_27_Pt_Financial model_중리초 외 4개교(백)_정도초재무모델_와우초변환_재무모델(확인용)-0811_재무모델(확인용)-0815_재무모델-원일1130" xfId="3811"/>
    <cellStyle name="평_평택STP_01_09_27_Pt_Financial model_중리초 외 4개교(백)_정도초재무모델_와우초변환_재무모델(확인용)-0811_재무모델(확인용)-0815_재무모델-출력용3" xfId="3812"/>
    <cellStyle name="평_평택STP_01_09_27_Pt_Financial model_중리초 외 4개교(백)_정도초재무모델_와우초변환_재무모델-계룡복합0903(반기기준)2" xfId="3813"/>
    <cellStyle name="평_평택STP_01_09_27_Pt_Financial model_중리초 외 4개교(백)_정도초재무모델_와우초변환_재무모델-원일1118" xfId="3814"/>
    <cellStyle name="평_평택STP_01_09_27_Pt_Financial model_중리초 외 4개교(백)_정도초재무모델_와우초변환_재무모델-원일1130" xfId="3815"/>
    <cellStyle name="평_평택STP_01_09_27_Pt_Financial model_중리초 외 4개교(백)_정도초재무모델_와우초변환_재무모델-출력용3" xfId="3816"/>
    <cellStyle name="평_평택STP_01_09_27_Pt_Financial model_중리초 외 4개교(백)_충남대최종(원본)20081231-물가정산공사비연결준비" xfId="3817"/>
    <cellStyle name="평_평택STP_01_09_27_Pt_FinancialModel1108(2)" xfId="3818"/>
    <cellStyle name="평_평택STP_01_09_27_Pt_FinancialModel1108(2)_(가칭)한마음배움터주식회사" xfId="3819"/>
    <cellStyle name="평_평택STP_01_09_27_Pt_FinancialModel1108(2)_A3" xfId="3820"/>
    <cellStyle name="평_평택STP_01_09_27_Pt_FinancialModel1108(2)_재무모델(확인용)-0815" xfId="3821"/>
    <cellStyle name="평_평택STP_01_09_27_Pt_FinancialModel1108(2)_재무모델(확인용)-0815_용인구일초 재무모델-실무협상0320-40(금융부대비용반영후)" xfId="3822"/>
    <cellStyle name="평_평택STP_01_09_27_Pt_FinancialModel1108(2)_재무모델(확인용)-0815_원일초재무모델-1029(6)" xfId="3823"/>
    <cellStyle name="평_평택STP_01_09_27_Pt_FinancialModel1108(2)_재무모델(확인용)-0815_재무모델-계룡복합0903(반기기준)2" xfId="3824"/>
    <cellStyle name="평_평택STP_01_09_27_Pt_FinancialModel1108(2)_재무모델(확인용)-0815_재무모델-원일1118" xfId="3825"/>
    <cellStyle name="평_평택STP_01_09_27_Pt_FinancialModel1108(2)_재무모델(확인용)-0815_재무모델-원일1130" xfId="3826"/>
    <cellStyle name="평_평택STP_01_09_27_Pt_FinancialModel1108(2)_재무모델(확인용)-0815_재무모델-출력용3" xfId="3827"/>
    <cellStyle name="평_평택STP_01_09_27_Pt_FinancialModel1108(2)_재무모델_삼경양식_정도초예시3nd" xfId="3828"/>
    <cellStyle name="평_평택STP_01_09_27_Pt_FinancialModel1108(2)_재무모델_삼경양식_정도초예시3nd_용인구일초 재무모델-실무협상0320-40(금융부대비용반영후)" xfId="3829"/>
    <cellStyle name="평_평택STP_01_09_27_Pt_FinancialModel1108(2)_재무모델_삼경양식_정도초예시3nd_원일초재무모델-1029(6)" xfId="3830"/>
    <cellStyle name="평_평택STP_01_09_27_Pt_FinancialModel1108(2)_재무모델_삼경양식_정도초예시3nd_재무모델(확인용)-0811" xfId="3831"/>
    <cellStyle name="평_평택STP_01_09_27_Pt_FinancialModel1108(2)_재무모델_삼경양식_정도초예시3nd_재무모델(확인용)-0811_재무모델(확인용)-0815" xfId="3832"/>
    <cellStyle name="평_평택STP_01_09_27_Pt_FinancialModel1108(2)_재무모델_삼경양식_정도초예시3nd_재무모델(확인용)-0811_재무모델(확인용)-0815_용인구일초 재무모델-실무협상0320-40(금융부대비용반영후)" xfId="3833"/>
    <cellStyle name="평_평택STP_01_09_27_Pt_FinancialModel1108(2)_재무모델_삼경양식_정도초예시3nd_재무모델(확인용)-0811_재무모델(확인용)-0815_원일초재무모델-1029(6)" xfId="3834"/>
    <cellStyle name="평_평택STP_01_09_27_Pt_FinancialModel1108(2)_재무모델_삼경양식_정도초예시3nd_재무모델(확인용)-0811_재무모델(확인용)-0815_재무모델-계룡복합0903(반기기준)2" xfId="3835"/>
    <cellStyle name="평_평택STP_01_09_27_Pt_FinancialModel1108(2)_재무모델_삼경양식_정도초예시3nd_재무모델(확인용)-0811_재무모델(확인용)-0815_재무모델-원일1118" xfId="3836"/>
    <cellStyle name="평_평택STP_01_09_27_Pt_FinancialModel1108(2)_재무모델_삼경양식_정도초예시3nd_재무모델(확인용)-0811_재무모델(확인용)-0815_재무모델-원일1130" xfId="3837"/>
    <cellStyle name="평_평택STP_01_09_27_Pt_FinancialModel1108(2)_재무모델_삼경양식_정도초예시3nd_재무모델(확인용)-0811_재무모델(확인용)-0815_재무모델-출력용3" xfId="3838"/>
    <cellStyle name="평_평택STP_01_09_27_Pt_FinancialModel1108(2)_재무모델_삼경양식_정도초예시3nd_재무모델-계룡복합0903(반기기준)2" xfId="3839"/>
    <cellStyle name="평_평택STP_01_09_27_Pt_FinancialModel1108(2)_재무모델_삼경양식_정도초예시3nd_재무모델-원일1118" xfId="3840"/>
    <cellStyle name="평_평택STP_01_09_27_Pt_FinancialModel1108(2)_재무모델_삼경양식_정도초예시3nd_재무모델-원일1130" xfId="3841"/>
    <cellStyle name="평_평택STP_01_09_27_Pt_FinancialModel1108(2)_재무모델_삼경양식_정도초예시3nd_재무모델-출력용3" xfId="3842"/>
    <cellStyle name="평_평택STP_01_09_27_Pt_FinancialModel1108(2)_재무모델-계룡복합-물가정산(20110404)v3_양식수정6(최종제출본)" xfId="3843"/>
    <cellStyle name="평_평택STP_01_09_27_Pt_FinancialModel1108(2)_정도초재무모델_와우초변환" xfId="3844"/>
    <cellStyle name="평_평택STP_01_09_27_Pt_FinancialModel1108(2)_정도초재무모델_와우초변환_용인구일초 재무모델-실무협상0320-40(금융부대비용반영후)" xfId="3845"/>
    <cellStyle name="평_평택STP_01_09_27_Pt_FinancialModel1108(2)_정도초재무모델_와우초변환_원일초재무모델-1029(6)" xfId="3846"/>
    <cellStyle name="평_평택STP_01_09_27_Pt_FinancialModel1108(2)_정도초재무모델_와우초변환_재무모델(확인용)-0811" xfId="3847"/>
    <cellStyle name="평_평택STP_01_09_27_Pt_FinancialModel1108(2)_정도초재무모델_와우초변환_재무모델(확인용)-0811_재무모델(확인용)-0815" xfId="3848"/>
    <cellStyle name="평_평택STP_01_09_27_Pt_FinancialModel1108(2)_정도초재무모델_와우초변환_재무모델(확인용)-0811_재무모델(확인용)-0815_용인구일초 재무모델-실무협상0320-40(금융부대비용반영후)" xfId="3849"/>
    <cellStyle name="평_평택STP_01_09_27_Pt_FinancialModel1108(2)_정도초재무모델_와우초변환_재무모델(확인용)-0811_재무모델(확인용)-0815_원일초재무모델-1029(6)" xfId="3850"/>
    <cellStyle name="평_평택STP_01_09_27_Pt_FinancialModel1108(2)_정도초재무모델_와우초변환_재무모델(확인용)-0811_재무모델(확인용)-0815_재무모델-계룡복합0903(반기기준)2" xfId="3851"/>
    <cellStyle name="평_평택STP_01_09_27_Pt_FinancialModel1108(2)_정도초재무모델_와우초변환_재무모델(확인용)-0811_재무모델(확인용)-0815_재무모델-원일1118" xfId="3852"/>
    <cellStyle name="평_평택STP_01_09_27_Pt_FinancialModel1108(2)_정도초재무모델_와우초변환_재무모델(확인용)-0811_재무모델(확인용)-0815_재무모델-원일1130" xfId="3853"/>
    <cellStyle name="평_평택STP_01_09_27_Pt_FinancialModel1108(2)_정도초재무모델_와우초변환_재무모델(확인용)-0811_재무모델(확인용)-0815_재무모델-출력용3" xfId="3854"/>
    <cellStyle name="평_평택STP_01_09_27_Pt_FinancialModel1108(2)_정도초재무모델_와우초변환_재무모델-계룡복합0903(반기기준)2" xfId="3855"/>
    <cellStyle name="평_평택STP_01_09_27_Pt_FinancialModel1108(2)_정도초재무모델_와우초변환_재무모델-원일1118" xfId="3856"/>
    <cellStyle name="평_평택STP_01_09_27_Pt_FinancialModel1108(2)_정도초재무모델_와우초변환_재무모델-원일1130" xfId="3857"/>
    <cellStyle name="평_평택STP_01_09_27_Pt_FinancialModel1108(2)_정도초재무모델_와우초변환_재무모델-출력용3" xfId="3858"/>
    <cellStyle name="평_평택STP_01_09_27_Pt_FinancialModel1108(2)_충남대최종(원본)20081231-물가정산공사비연결준비" xfId="3859"/>
    <cellStyle name="평_평택STP_01_09_27_Pt_ktm" xfId="3860"/>
    <cellStyle name="평_평택STP_01_09_27_Pt_ktm_(가칭)한마음배움터주식회사" xfId="3861"/>
    <cellStyle name="평_평택STP_01_09_27_Pt_상리초 최종-FI ROI" xfId="3862"/>
    <cellStyle name="평_평택STP_01_09_27_Pt_상리초 최종-FI ROI_(가칭)한마음배움터주식회사" xfId="3863"/>
    <cellStyle name="평_평택STP_01_09_27_Pt_용인구일초 재무모델-실무협상0320-40(금융부대비용반영후)" xfId="3864"/>
    <cellStyle name="평_평택STP_01_09_27_Pt_원일초재무모델-1029(6)" xfId="3865"/>
    <cellStyle name="평_평택STP_01_09_27_Pt_재무모델(확인용)-0811" xfId="3866"/>
    <cellStyle name="평_평택STP_01_09_27_Pt_재무모델(확인용)-0811_재무모델(확인용)-0815" xfId="3867"/>
    <cellStyle name="평_평택STP_01_09_27_Pt_재무모델(확인용)-0811_재무모델(확인용)-0815_용인구일초 재무모델-실무협상0320-40(금융부대비용반영후)" xfId="3868"/>
    <cellStyle name="평_평택STP_01_09_27_Pt_재무모델(확인용)-0811_재무모델(확인용)-0815_원일초재무모델-1029(6)" xfId="3869"/>
    <cellStyle name="평_평택STP_01_09_27_Pt_재무모델(확인용)-0811_재무모델(확인용)-0815_재무모델-계룡복합0903(반기기준)2" xfId="3870"/>
    <cellStyle name="평_평택STP_01_09_27_Pt_재무모델(확인용)-0811_재무모델(확인용)-0815_재무모델-원일1118" xfId="3871"/>
    <cellStyle name="평_평택STP_01_09_27_Pt_재무모델(확인용)-0811_재무모델(확인용)-0815_재무모델-원일1130" xfId="3872"/>
    <cellStyle name="평_평택STP_01_09_27_Pt_재무모델(확인용)-0811_재무모델(확인용)-0815_재무모델-출력용3" xfId="3873"/>
    <cellStyle name="평_평택STP_01_09_27_Pt_재무모델_부산대" xfId="3874"/>
    <cellStyle name="평_평택STP_01_09_27_Pt_재무모델_부산대_A3" xfId="3875"/>
    <cellStyle name="평_평택STP_01_09_27_Pt_재무모델_인천신현고외" xfId="3876"/>
    <cellStyle name="평_평택STP_01_09_27_Pt_재무모델_인천신현고외_A3" xfId="3877"/>
    <cellStyle name="평_평택STP_01_09_27_Pt_재무모델-계룡복합0903(반기기준)2" xfId="3878"/>
    <cellStyle name="평_평택STP_01_09_27_Pt_재무모델-계룡복합-물가정산(20110404)v3_양식수정6(최종제출본)" xfId="3879"/>
    <cellStyle name="평_평택STP_01_09_27_Pt_재무모델-원일1118" xfId="3880"/>
    <cellStyle name="평_평택STP_01_09_27_Pt_재무모델-원일1130" xfId="3881"/>
    <cellStyle name="평_평택STP_01_09_27_Pt_재무모델-출력용3" xfId="3882"/>
    <cellStyle name="평_평택STP_01_09_27_Pt_충남대부속시설순이익(2안-1225)" xfId="3883"/>
    <cellStyle name="평_평택STP_01_09_27_Pt_충남대부속시설순이익(2안-1225)_(가칭)한마음배움터주식회사" xfId="3884"/>
    <cellStyle name="평_평택STP_01_09_27_Pt_충남대부속시설순이익(2안-1225)_충남대최종(원본)20081231-물가정산공사비연결준비" xfId="3885"/>
    <cellStyle name="평_평택STP_01_09_27_Pt_충남대최종(원본)20080714-물가변동제" xfId="3886"/>
    <cellStyle name="평_평택STP_01_09_27_Pt_충남대최종(원본)20080714-물가변동제_충남대최종(원본)20081231-물가정산공사비연결준비" xfId="3887"/>
    <cellStyle name="평_평택STP_01_09_27_Pt_충남대학교(1안최종-FI ROI)" xfId="3888"/>
    <cellStyle name="평_평택STP_01_09_27_Pt_충남대학교(1안최종-FI ROI)_(가칭)한마음배움터주식회사" xfId="3889"/>
    <cellStyle name="평_평택STP_01_09_27_Pt_함안오곡초외3교" xfId="3890"/>
    <cellStyle name="평_평택STP_01_09_27_Pt_함안오곡초외3교_(가칭)한마음배움터주식회사" xfId="3891"/>
    <cellStyle name="평_평택STP_01_09_27_재무모델(확인용)-0815" xfId="3892"/>
    <cellStyle name="평_평택STP_01_09_27_재무모델(확인용)-0815_용인구일초 재무모델-실무협상0320-40(금융부대비용반영후)" xfId="3893"/>
    <cellStyle name="평_평택STP_01_09_27_재무모델(확인용)-0815_원일초재무모델-1029(6)" xfId="3894"/>
    <cellStyle name="평_평택STP_01_09_27_재무모델(확인용)-0815_재무모델-계룡복합0903(반기기준)2" xfId="3895"/>
    <cellStyle name="평_평택STP_01_09_27_재무모델(확인용)-0815_재무모델-원일1118" xfId="3896"/>
    <cellStyle name="평_평택STP_01_09_27_재무모델(확인용)-0815_재무모델-원일1130" xfId="3897"/>
    <cellStyle name="평_평택STP_01_09_27_재무모델(확인용)-0815_재무모델-출력용3" xfId="3898"/>
    <cellStyle name="평_평택STP_01_09_27_재무모델_삼경양식_정도초예시3nd" xfId="3899"/>
    <cellStyle name="평_평택STP_01_09_27_재무모델_삼경양식_정도초예시3nd_용인구일초 재무모델-실무협상0320-40(금융부대비용반영후)" xfId="3900"/>
    <cellStyle name="평_평택STP_01_09_27_재무모델_삼경양식_정도초예시3nd_원일초재무모델-1029(6)" xfId="3901"/>
    <cellStyle name="평_평택STP_01_09_27_재무모델_삼경양식_정도초예시3nd_재무모델(확인용)-0811" xfId="3902"/>
    <cellStyle name="평_평택STP_01_09_27_재무모델_삼경양식_정도초예시3nd_재무모델(확인용)-0811_재무모델(확인용)-0815" xfId="3903"/>
    <cellStyle name="평_평택STP_01_09_27_재무모델_삼경양식_정도초예시3nd_재무모델(확인용)-0811_재무모델(확인용)-0815_용인구일초 재무모델-실무협상0320-40(금융부대비용반영후)" xfId="3904"/>
    <cellStyle name="평_평택STP_01_09_27_재무모델_삼경양식_정도초예시3nd_재무모델(확인용)-0811_재무모델(확인용)-0815_원일초재무모델-1029(6)" xfId="3905"/>
    <cellStyle name="평_평택STP_01_09_27_재무모델_삼경양식_정도초예시3nd_재무모델(확인용)-0811_재무모델(확인용)-0815_재무모델-계룡복합0903(반기기준)2" xfId="3906"/>
    <cellStyle name="평_평택STP_01_09_27_재무모델_삼경양식_정도초예시3nd_재무모델(확인용)-0811_재무모델(확인용)-0815_재무모델-원일1118" xfId="3907"/>
    <cellStyle name="평_평택STP_01_09_27_재무모델_삼경양식_정도초예시3nd_재무모델(확인용)-0811_재무모델(확인용)-0815_재무모델-원일1130" xfId="3908"/>
    <cellStyle name="평_평택STP_01_09_27_재무모델_삼경양식_정도초예시3nd_재무모델(확인용)-0811_재무모델(확인용)-0815_재무모델-출력용3" xfId="3909"/>
    <cellStyle name="평_평택STP_01_09_27_재무모델_삼경양식_정도초예시3nd_재무모델-계룡복합0903(반기기준)2" xfId="3910"/>
    <cellStyle name="평_평택STP_01_09_27_재무모델_삼경양식_정도초예시3nd_재무모델-원일1118" xfId="3911"/>
    <cellStyle name="평_평택STP_01_09_27_재무모델_삼경양식_정도초예시3nd_재무모델-원일1130" xfId="3912"/>
    <cellStyle name="평_평택STP_01_09_27_재무모델_삼경양식_정도초예시3nd_재무모델-출력용3" xfId="3913"/>
    <cellStyle name="평_평택STP_01_09_27_재무모델-계룡복합-물가정산(20110404)v3_양식수정6(최종제출본)" xfId="3914"/>
    <cellStyle name="평_평택STP_01_09_27_정도초재무모델_와우초변환" xfId="3915"/>
    <cellStyle name="평_평택STP_01_09_27_정도초재무모델_와우초변환_용인구일초 재무모델-실무협상0320-40(금융부대비용반영후)" xfId="3916"/>
    <cellStyle name="평_평택STP_01_09_27_정도초재무모델_와우초변환_원일초재무모델-1029(6)" xfId="3917"/>
    <cellStyle name="평_평택STP_01_09_27_정도초재무모델_와우초변환_재무모델(확인용)-0811" xfId="3918"/>
    <cellStyle name="평_평택STP_01_09_27_정도초재무모델_와우초변환_재무모델(확인용)-0811_재무모델(확인용)-0815" xfId="3919"/>
    <cellStyle name="평_평택STP_01_09_27_정도초재무모델_와우초변환_재무모델(확인용)-0811_재무모델(확인용)-0815_용인구일초 재무모델-실무협상0320-40(금융부대비용반영후)" xfId="3920"/>
    <cellStyle name="평_평택STP_01_09_27_정도초재무모델_와우초변환_재무모델(확인용)-0811_재무모델(확인용)-0815_원일초재무모델-1029(6)" xfId="3921"/>
    <cellStyle name="평_평택STP_01_09_27_정도초재무모델_와우초변환_재무모델(확인용)-0811_재무모델(확인용)-0815_재무모델-계룡복합0903(반기기준)2" xfId="3922"/>
    <cellStyle name="평_평택STP_01_09_27_정도초재무모델_와우초변환_재무모델(확인용)-0811_재무모델(확인용)-0815_재무모델-원일1118" xfId="3923"/>
    <cellStyle name="평_평택STP_01_09_27_정도초재무모델_와우초변환_재무모델(확인용)-0811_재무모델(확인용)-0815_재무모델-원일1130" xfId="3924"/>
    <cellStyle name="평_평택STP_01_09_27_정도초재무모델_와우초변환_재무모델(확인용)-0811_재무모델(확인용)-0815_재무모델-출력용3" xfId="3925"/>
    <cellStyle name="평_평택STP_01_09_27_정도초재무모델_와우초변환_재무모델-계룡복합0903(반기기준)2" xfId="3926"/>
    <cellStyle name="평_평택STP_01_09_27_정도초재무모델_와우초변환_재무모델-원일1118" xfId="3927"/>
    <cellStyle name="평_평택STP_01_09_27_정도초재무모델_와우초변환_재무모델-원일1130" xfId="3928"/>
    <cellStyle name="평_평택STP_01_09_27_정도초재무모델_와우초변환_재무모델-출력용3" xfId="3929"/>
    <cellStyle name="평_평택STP_01_09_27_충남대최종(원본)20081231-물가정산공사비연결준비" xfId="3930"/>
    <cellStyle name="평_함안오곡초외3교" xfId="3931"/>
    <cellStyle name="평_함안오곡초외3교_(가칭)한마음배움터주식회사" xfId="3932"/>
    <cellStyle name="표" xfId="3933"/>
    <cellStyle name="표준" xfId="0" builtinId="0"/>
    <cellStyle name="표준 10" xfId="3934"/>
    <cellStyle name="표준 11" xfId="3935"/>
    <cellStyle name="표준 12" xfId="3936"/>
    <cellStyle name="표준 13" xfId="3937"/>
    <cellStyle name="표준 14" xfId="3938"/>
    <cellStyle name="표준 15" xfId="3939"/>
    <cellStyle name="표준 16" xfId="3940"/>
    <cellStyle name="표준 17" xfId="3941"/>
    <cellStyle name="표준 19" xfId="3942"/>
    <cellStyle name="표준 19 2" xfId="3943"/>
    <cellStyle name="표준 2" xfId="3944"/>
    <cellStyle name="표준 2 2" xfId="3945"/>
    <cellStyle name="표준 2 2 2" xfId="3946"/>
    <cellStyle name="표준 2 3" xfId="3947"/>
    <cellStyle name="표준 2_6.보험료" xfId="3948"/>
    <cellStyle name="표준 24" xfId="3949"/>
    <cellStyle name="표준 3" xfId="3950"/>
    <cellStyle name="표준 3 2" xfId="3951"/>
    <cellStyle name="표준 3 3" xfId="3952"/>
    <cellStyle name="표준 4" xfId="3953"/>
    <cellStyle name="표준 5" xfId="3954"/>
    <cellStyle name="표준 6" xfId="3955"/>
    <cellStyle name="표준 7" xfId="3956"/>
    <cellStyle name="표준 8" xfId="3957"/>
    <cellStyle name="표준 9" xfId="3958"/>
    <cellStyle name="標準_Akia(F）-8" xfId="3959"/>
    <cellStyle name="표준1" xfId="3960"/>
    <cellStyle name="표준2" xfId="3961"/>
    <cellStyle name="하이퍼링크 2" xfId="3962"/>
    <cellStyle name="하이퍼링크 2 2" xfId="3963"/>
    <cellStyle name="합산" xfId="3964"/>
    <cellStyle name="합산 2" xfId="3965"/>
    <cellStyle name="화폐기호" xfId="3966"/>
    <cellStyle name="화폐기호 2" xfId="3967"/>
    <cellStyle name="화폐기호0" xfId="3968"/>
    <cellStyle name="화폐기호0 2" xfId="39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50629;&#47924;&#44288;&#47144;/03.%20&#44277;&#44277;&#50836;&#44552;%20&#51221;&#49328;/2505&#50900;/2505&#50900;&#49324;&#50857;&#47049;&#51221;&#493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월"/>
      <sheetName val="단가산출"/>
      <sheetName val="종합"/>
      <sheetName val="게시용"/>
      <sheetName val="입퇴사자 정산"/>
      <sheetName val="환급대상자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97"/>
  <sheetViews>
    <sheetView showGridLines="0" workbookViewId="0">
      <pane xSplit="2" ySplit="5" topLeftCell="C18" activePane="bottomRight" state="frozen"/>
      <selection activeCell="C6" sqref="C6"/>
      <selection pane="topRight"/>
      <selection pane="bottomLeft"/>
      <selection pane="bottomRight" activeCell="K54" sqref="K54"/>
    </sheetView>
  </sheetViews>
  <sheetFormatPr defaultRowHeight="13.5"/>
  <cols>
    <col min="1" max="1" width="4.44140625" style="18" customWidth="1"/>
    <col min="2" max="2" width="7.33203125" style="18" customWidth="1"/>
    <col min="3" max="3" width="9" style="50" customWidth="1"/>
    <col min="4" max="4" width="7.77734375" style="51" customWidth="1"/>
    <col min="5" max="5" width="7" style="50" customWidth="1"/>
    <col min="6" max="6" width="7.77734375" style="51" customWidth="1"/>
    <col min="7" max="7" width="7" style="50" customWidth="1"/>
    <col min="8" max="8" width="7.77734375" style="51" customWidth="1"/>
    <col min="9" max="9" width="7" style="50" customWidth="1"/>
    <col min="10" max="10" width="7.77734375" style="51" customWidth="1"/>
    <col min="11" max="11" width="7" style="50" customWidth="1"/>
    <col min="12" max="12" width="7.77734375" style="51" customWidth="1"/>
    <col min="13" max="13" width="14.33203125" style="64" bestFit="1" customWidth="1"/>
    <col min="14" max="14" width="5.5546875" style="53" customWidth="1"/>
    <col min="15" max="15" width="17.88671875" style="60" customWidth="1"/>
    <col min="16" max="16" width="6.77734375" style="61" customWidth="1"/>
    <col min="17" max="17" width="11.21875" style="18" customWidth="1"/>
    <col min="18" max="18" width="4.77734375" style="18" customWidth="1"/>
    <col min="19" max="19" width="13.44140625" style="18" customWidth="1"/>
    <col min="20" max="20" width="8.88671875" style="18"/>
    <col min="21" max="21" width="8.88671875" style="18" customWidth="1"/>
    <col min="22" max="16384" width="8.88671875" style="18"/>
  </cols>
  <sheetData>
    <row r="1" spans="1:23" s="9" customFormat="1" ht="14.25" hidden="1" customHeight="1" thickBot="1">
      <c r="A1" s="1"/>
      <c r="B1" s="2"/>
      <c r="C1" s="3"/>
      <c r="D1" s="4" t="s">
        <v>801</v>
      </c>
      <c r="E1" s="3"/>
      <c r="F1" s="4" t="s">
        <v>802</v>
      </c>
      <c r="G1" s="3"/>
      <c r="H1" s="4" t="s">
        <v>801</v>
      </c>
      <c r="I1" s="3"/>
      <c r="J1" s="4" t="s">
        <v>801</v>
      </c>
      <c r="K1" s="3"/>
      <c r="L1" s="4" t="s">
        <v>801</v>
      </c>
      <c r="M1" s="5"/>
      <c r="N1" s="6"/>
      <c r="O1" s="7"/>
      <c r="P1" s="8"/>
    </row>
    <row r="2" spans="1:23" s="9" customFormat="1" ht="14.25" hidden="1" customHeight="1" thickBot="1">
      <c r="A2" s="10"/>
      <c r="B2" s="11"/>
      <c r="C2" s="12"/>
      <c r="D2" s="13"/>
      <c r="E2" s="12"/>
      <c r="F2" s="13"/>
      <c r="G2" s="12"/>
      <c r="H2" s="13"/>
      <c r="I2" s="12"/>
      <c r="J2" s="13"/>
      <c r="K2" s="12"/>
      <c r="L2" s="13"/>
      <c r="M2" s="14"/>
      <c r="N2" s="15"/>
      <c r="O2" s="16"/>
      <c r="P2" s="8"/>
    </row>
    <row r="3" spans="1:23" s="9" customFormat="1" ht="14.25" hidden="1" customHeight="1" thickBot="1">
      <c r="A3" s="10"/>
      <c r="B3" s="11"/>
      <c r="C3" s="12"/>
      <c r="D3" s="13">
        <v>143.86928348328749</v>
      </c>
      <c r="E3" s="12"/>
      <c r="F3" s="13">
        <v>1323.0389510219823</v>
      </c>
      <c r="G3" s="12"/>
      <c r="H3" s="13">
        <v>6478.6440162368226</v>
      </c>
      <c r="I3" s="12"/>
      <c r="J3" s="13">
        <v>125939.26</v>
      </c>
      <c r="K3" s="12"/>
      <c r="L3" s="13">
        <v>60.108320400342066</v>
      </c>
      <c r="M3" s="14"/>
      <c r="N3" s="15"/>
      <c r="O3" s="16"/>
      <c r="P3" s="8"/>
    </row>
    <row r="4" spans="1:23">
      <c r="A4" s="125" t="s">
        <v>0</v>
      </c>
      <c r="B4" s="127" t="s">
        <v>1</v>
      </c>
      <c r="C4" s="124" t="s">
        <v>803</v>
      </c>
      <c r="D4" s="124"/>
      <c r="E4" s="124" t="s">
        <v>804</v>
      </c>
      <c r="F4" s="124"/>
      <c r="G4" s="124" t="s">
        <v>805</v>
      </c>
      <c r="H4" s="124"/>
      <c r="I4" s="124" t="s">
        <v>806</v>
      </c>
      <c r="J4" s="124"/>
      <c r="K4" s="124" t="s">
        <v>807</v>
      </c>
      <c r="L4" s="124"/>
      <c r="M4" s="131" t="s">
        <v>2</v>
      </c>
      <c r="N4" s="133" t="s">
        <v>808</v>
      </c>
      <c r="O4" s="135" t="s">
        <v>809</v>
      </c>
      <c r="P4" s="17"/>
      <c r="Q4" s="129" t="s">
        <v>810</v>
      </c>
      <c r="R4" s="129" t="s">
        <v>3</v>
      </c>
      <c r="S4" s="129" t="s">
        <v>4</v>
      </c>
    </row>
    <row r="5" spans="1:23" ht="14.25" thickBot="1">
      <c r="A5" s="126"/>
      <c r="B5" s="128"/>
      <c r="C5" s="19" t="s">
        <v>811</v>
      </c>
      <c r="D5" s="20" t="s">
        <v>812</v>
      </c>
      <c r="E5" s="19" t="s">
        <v>5</v>
      </c>
      <c r="F5" s="20" t="s">
        <v>812</v>
      </c>
      <c r="G5" s="19" t="s">
        <v>5</v>
      </c>
      <c r="H5" s="20" t="s">
        <v>812</v>
      </c>
      <c r="I5" s="19" t="s">
        <v>5</v>
      </c>
      <c r="J5" s="20" t="s">
        <v>812</v>
      </c>
      <c r="K5" s="19" t="s">
        <v>6</v>
      </c>
      <c r="L5" s="20" t="s">
        <v>812</v>
      </c>
      <c r="M5" s="132"/>
      <c r="N5" s="134"/>
      <c r="O5" s="136"/>
      <c r="P5" s="17"/>
      <c r="Q5" s="130"/>
      <c r="R5" s="130"/>
      <c r="S5" s="130"/>
    </row>
    <row r="6" spans="1:23" ht="14.25" thickTop="1">
      <c r="A6" s="21" t="s">
        <v>7</v>
      </c>
      <c r="B6" s="22" t="s">
        <v>8</v>
      </c>
      <c r="C6" s="23">
        <v>28.5</v>
      </c>
      <c r="D6" s="24">
        <v>4100.2745792736932</v>
      </c>
      <c r="E6" s="23">
        <v>0.19999999999998863</v>
      </c>
      <c r="F6" s="24">
        <v>264.60779020438139</v>
      </c>
      <c r="G6" s="23">
        <v>2.9999999999986926E-2</v>
      </c>
      <c r="H6" s="24">
        <v>194.35932048701997</v>
      </c>
      <c r="I6" s="23">
        <v>0</v>
      </c>
      <c r="J6" s="24">
        <v>0</v>
      </c>
      <c r="K6" s="23">
        <v>0</v>
      </c>
      <c r="L6" s="24">
        <v>0</v>
      </c>
      <c r="M6" s="25">
        <v>4560</v>
      </c>
      <c r="N6" s="26">
        <v>1</v>
      </c>
      <c r="O6" s="27">
        <v>4560</v>
      </c>
      <c r="P6" s="28"/>
      <c r="Q6" s="29">
        <v>4560</v>
      </c>
      <c r="R6" s="30">
        <v>1</v>
      </c>
      <c r="S6" s="29"/>
      <c r="U6" s="31"/>
      <c r="V6" s="31"/>
      <c r="W6" s="31"/>
    </row>
    <row r="7" spans="1:23">
      <c r="A7" s="32" t="s">
        <v>9</v>
      </c>
      <c r="B7" s="33" t="s">
        <v>10</v>
      </c>
      <c r="C7" s="23">
        <v>4.5</v>
      </c>
      <c r="D7" s="24">
        <v>647.41177567479372</v>
      </c>
      <c r="E7" s="23">
        <v>6.9999999999993179E-2</v>
      </c>
      <c r="F7" s="24">
        <v>92.612726571529734</v>
      </c>
      <c r="G7" s="23">
        <v>0</v>
      </c>
      <c r="H7" s="24">
        <v>0</v>
      </c>
      <c r="I7" s="23">
        <v>0</v>
      </c>
      <c r="J7" s="24">
        <v>0</v>
      </c>
      <c r="K7" s="23">
        <v>0</v>
      </c>
      <c r="L7" s="24">
        <v>0</v>
      </c>
      <c r="M7" s="25">
        <v>740</v>
      </c>
      <c r="N7" s="34">
        <v>1</v>
      </c>
      <c r="O7" s="35">
        <v>740</v>
      </c>
      <c r="P7" s="28"/>
      <c r="Q7" s="29">
        <v>740</v>
      </c>
      <c r="R7" s="30">
        <v>1</v>
      </c>
      <c r="S7" s="29"/>
      <c r="U7" s="31"/>
      <c r="V7" s="31"/>
      <c r="W7" s="31"/>
    </row>
    <row r="8" spans="1:23">
      <c r="A8" s="32" t="s">
        <v>11</v>
      </c>
      <c r="B8" s="33" t="s">
        <v>12</v>
      </c>
      <c r="C8" s="23">
        <v>4.5999999999999091</v>
      </c>
      <c r="D8" s="24">
        <v>661.79870402310939</v>
      </c>
      <c r="E8" s="23">
        <v>0.16000000000002501</v>
      </c>
      <c r="F8" s="24">
        <v>211.68623216355024</v>
      </c>
      <c r="G8" s="23">
        <v>6.0000000000002274E-2</v>
      </c>
      <c r="H8" s="24">
        <v>388.71864097422412</v>
      </c>
      <c r="I8" s="23">
        <v>0</v>
      </c>
      <c r="J8" s="24">
        <v>0</v>
      </c>
      <c r="K8" s="23">
        <v>0</v>
      </c>
      <c r="L8" s="24">
        <v>0</v>
      </c>
      <c r="M8" s="25">
        <v>1260</v>
      </c>
      <c r="N8" s="34">
        <v>1</v>
      </c>
      <c r="O8" s="35">
        <v>1260</v>
      </c>
      <c r="P8" s="28"/>
      <c r="Q8" s="29">
        <v>1260</v>
      </c>
      <c r="R8" s="30">
        <v>1</v>
      </c>
      <c r="S8" s="29"/>
      <c r="U8" s="31"/>
      <c r="V8" s="31"/>
      <c r="W8" s="31"/>
    </row>
    <row r="9" spans="1:23">
      <c r="A9" s="32" t="s">
        <v>13</v>
      </c>
      <c r="B9" s="33" t="s">
        <v>14</v>
      </c>
      <c r="C9" s="23">
        <v>33.099999999999909</v>
      </c>
      <c r="D9" s="24">
        <v>4762.0732832968024</v>
      </c>
      <c r="E9" s="23">
        <v>11.1400000000001</v>
      </c>
      <c r="F9" s="24">
        <v>14738.653914385015</v>
      </c>
      <c r="G9" s="23">
        <v>0.93999999999999773</v>
      </c>
      <c r="H9" s="24">
        <v>6089.9253752625982</v>
      </c>
      <c r="I9" s="23">
        <v>0</v>
      </c>
      <c r="J9" s="24">
        <v>0</v>
      </c>
      <c r="K9" s="23">
        <v>0</v>
      </c>
      <c r="L9" s="24">
        <v>0</v>
      </c>
      <c r="M9" s="25">
        <v>25590</v>
      </c>
      <c r="N9" s="34">
        <v>1</v>
      </c>
      <c r="O9" s="35">
        <v>25590</v>
      </c>
      <c r="P9" s="28"/>
      <c r="Q9" s="29">
        <v>25590</v>
      </c>
      <c r="R9" s="30">
        <v>1</v>
      </c>
      <c r="S9" s="29"/>
      <c r="U9" s="31"/>
      <c r="V9" s="31"/>
      <c r="W9" s="31"/>
    </row>
    <row r="10" spans="1:23">
      <c r="A10" s="32" t="s">
        <v>15</v>
      </c>
      <c r="B10" s="33" t="s">
        <v>16</v>
      </c>
      <c r="C10" s="23">
        <v>46.400000000000091</v>
      </c>
      <c r="D10" s="24">
        <v>6675.5347536245526</v>
      </c>
      <c r="E10" s="23">
        <v>3.1500000000000057</v>
      </c>
      <c r="F10" s="24">
        <v>4167.5726957192519</v>
      </c>
      <c r="G10" s="23">
        <v>1.8099999999999881</v>
      </c>
      <c r="H10" s="24">
        <v>11726.345669388571</v>
      </c>
      <c r="I10" s="23">
        <v>0</v>
      </c>
      <c r="J10" s="24">
        <v>0</v>
      </c>
      <c r="K10" s="23">
        <v>0</v>
      </c>
      <c r="L10" s="24">
        <v>0</v>
      </c>
      <c r="M10" s="25">
        <v>22570</v>
      </c>
      <c r="N10" s="34">
        <v>1</v>
      </c>
      <c r="O10" s="35">
        <v>22570</v>
      </c>
      <c r="P10" s="28"/>
      <c r="Q10" s="29">
        <v>22570</v>
      </c>
      <c r="R10" s="30">
        <v>1</v>
      </c>
      <c r="S10" s="29"/>
      <c r="U10" s="31"/>
      <c r="V10" s="31"/>
      <c r="W10" s="31"/>
    </row>
    <row r="11" spans="1:23">
      <c r="A11" s="32" t="s">
        <v>17</v>
      </c>
      <c r="B11" s="33" t="s">
        <v>18</v>
      </c>
      <c r="C11" s="23">
        <v>28.900000000000091</v>
      </c>
      <c r="D11" s="24">
        <v>4157.8222926670214</v>
      </c>
      <c r="E11" s="23">
        <v>1.5799999999999841</v>
      </c>
      <c r="F11" s="24">
        <v>2090.4015426147107</v>
      </c>
      <c r="G11" s="23">
        <v>0.75</v>
      </c>
      <c r="H11" s="24">
        <v>4858.9830121776167</v>
      </c>
      <c r="I11" s="23">
        <v>0</v>
      </c>
      <c r="J11" s="24">
        <v>0</v>
      </c>
      <c r="K11" s="23">
        <v>311.35000000000002</v>
      </c>
      <c r="L11" s="24">
        <v>18714.725556646503</v>
      </c>
      <c r="M11" s="25">
        <v>29820</v>
      </c>
      <c r="N11" s="34">
        <v>1</v>
      </c>
      <c r="O11" s="35">
        <v>29820</v>
      </c>
      <c r="P11" s="28"/>
      <c r="Q11" s="29">
        <v>29820</v>
      </c>
      <c r="R11" s="30">
        <v>1</v>
      </c>
      <c r="S11" s="29"/>
      <c r="U11" s="31"/>
      <c r="V11" s="31"/>
      <c r="W11" s="31"/>
    </row>
    <row r="12" spans="1:23">
      <c r="A12" s="32" t="s">
        <v>19</v>
      </c>
      <c r="B12" s="33" t="s">
        <v>20</v>
      </c>
      <c r="C12" s="23">
        <v>52.599999999999909</v>
      </c>
      <c r="D12" s="24">
        <v>7567.5243112209091</v>
      </c>
      <c r="E12" s="23">
        <v>7.2199999999999704</v>
      </c>
      <c r="F12" s="24">
        <v>9552.3412263786722</v>
      </c>
      <c r="G12" s="23">
        <v>4.039999999999992</v>
      </c>
      <c r="H12" s="24">
        <v>26173.721825596713</v>
      </c>
      <c r="I12" s="23">
        <v>0</v>
      </c>
      <c r="J12" s="24">
        <v>0</v>
      </c>
      <c r="K12" s="23">
        <v>3.3333333333333333E-2</v>
      </c>
      <c r="L12" s="24">
        <v>2.003610680011402</v>
      </c>
      <c r="M12" s="25">
        <v>43300</v>
      </c>
      <c r="N12" s="34">
        <v>1</v>
      </c>
      <c r="O12" s="35">
        <v>43300</v>
      </c>
      <c r="P12" s="28"/>
      <c r="Q12" s="29">
        <v>43300</v>
      </c>
      <c r="R12" s="30">
        <v>1</v>
      </c>
      <c r="S12" s="29"/>
      <c r="U12" s="31"/>
      <c r="V12" s="31"/>
      <c r="W12" s="31"/>
    </row>
    <row r="13" spans="1:23">
      <c r="A13" s="32" t="s">
        <v>21</v>
      </c>
      <c r="B13" s="33" t="s">
        <v>22</v>
      </c>
      <c r="C13" s="23">
        <v>46.599999999999909</v>
      </c>
      <c r="D13" s="24">
        <v>6704.3086103211836</v>
      </c>
      <c r="E13" s="23">
        <v>2.8199999999999932</v>
      </c>
      <c r="F13" s="24">
        <v>3730.9698418819808</v>
      </c>
      <c r="G13" s="23">
        <v>1.1099999999999994</v>
      </c>
      <c r="H13" s="24">
        <v>7191.2948580228694</v>
      </c>
      <c r="I13" s="23">
        <v>0</v>
      </c>
      <c r="J13" s="24">
        <v>0</v>
      </c>
      <c r="K13" s="23">
        <v>59.25</v>
      </c>
      <c r="L13" s="24">
        <v>3561.4179837202673</v>
      </c>
      <c r="M13" s="25">
        <v>21190</v>
      </c>
      <c r="N13" s="34">
        <v>1</v>
      </c>
      <c r="O13" s="35">
        <v>21190</v>
      </c>
      <c r="P13" s="28"/>
      <c r="Q13" s="29">
        <v>21190</v>
      </c>
      <c r="R13" s="30">
        <v>1</v>
      </c>
      <c r="S13" s="29"/>
      <c r="U13" s="31"/>
      <c r="V13" s="31"/>
      <c r="W13" s="31"/>
    </row>
    <row r="14" spans="1:23">
      <c r="A14" s="32" t="s">
        <v>23</v>
      </c>
      <c r="B14" s="33" t="s">
        <v>24</v>
      </c>
      <c r="C14" s="23">
        <v>25.199999999999932</v>
      </c>
      <c r="D14" s="24">
        <v>3625.505943778835</v>
      </c>
      <c r="E14" s="23">
        <v>17.880000000000052</v>
      </c>
      <c r="F14" s="24">
        <v>23655.936444273113</v>
      </c>
      <c r="G14" s="23">
        <v>2.7999999999999972</v>
      </c>
      <c r="H14" s="24">
        <v>18140.203245463086</v>
      </c>
      <c r="I14" s="23">
        <v>0</v>
      </c>
      <c r="J14" s="24">
        <v>0</v>
      </c>
      <c r="K14" s="23">
        <v>89.95</v>
      </c>
      <c r="L14" s="24">
        <v>5406.7434200107691</v>
      </c>
      <c r="M14" s="25">
        <v>50830</v>
      </c>
      <c r="N14" s="34">
        <v>1</v>
      </c>
      <c r="O14" s="35">
        <v>50830</v>
      </c>
      <c r="P14" s="28"/>
      <c r="Q14" s="29">
        <v>50830</v>
      </c>
      <c r="R14" s="30">
        <v>1</v>
      </c>
      <c r="S14" s="29"/>
      <c r="U14" s="31"/>
      <c r="V14" s="31"/>
      <c r="W14" s="31"/>
    </row>
    <row r="15" spans="1:23">
      <c r="A15" s="32" t="s">
        <v>25</v>
      </c>
      <c r="B15" s="33" t="s">
        <v>26</v>
      </c>
      <c r="C15" s="23">
        <v>40.600000000000136</v>
      </c>
      <c r="D15" s="24">
        <v>5841.0929094214916</v>
      </c>
      <c r="E15" s="23">
        <v>8.3299999999999841</v>
      </c>
      <c r="F15" s="24">
        <v>11020.914462013092</v>
      </c>
      <c r="G15" s="23">
        <v>4.1599999999999966</v>
      </c>
      <c r="H15" s="24">
        <v>26951.159107545162</v>
      </c>
      <c r="I15" s="23">
        <v>0</v>
      </c>
      <c r="J15" s="24">
        <v>0</v>
      </c>
      <c r="K15" s="23">
        <v>8.8666666666666671</v>
      </c>
      <c r="L15" s="24">
        <v>532.96044088303302</v>
      </c>
      <c r="M15" s="25">
        <v>44350</v>
      </c>
      <c r="N15" s="34">
        <v>1</v>
      </c>
      <c r="O15" s="35">
        <v>44350</v>
      </c>
      <c r="P15" s="28"/>
      <c r="Q15" s="29">
        <v>44350</v>
      </c>
      <c r="R15" s="30">
        <v>1</v>
      </c>
      <c r="S15" s="29"/>
      <c r="U15" s="31"/>
      <c r="V15" s="31"/>
      <c r="W15" s="31"/>
    </row>
    <row r="16" spans="1:23">
      <c r="A16" s="32" t="s">
        <v>27</v>
      </c>
      <c r="B16" s="33" t="s">
        <v>28</v>
      </c>
      <c r="C16" s="23">
        <v>43.199999999999932</v>
      </c>
      <c r="D16" s="24">
        <v>6215.1530464780099</v>
      </c>
      <c r="E16" s="23">
        <v>6.2800000000000864</v>
      </c>
      <c r="F16" s="24">
        <v>8308.6846124181629</v>
      </c>
      <c r="G16" s="23">
        <v>3.0999999999999943</v>
      </c>
      <c r="H16" s="24">
        <v>20083.796450334114</v>
      </c>
      <c r="I16" s="23">
        <v>0</v>
      </c>
      <c r="J16" s="24">
        <v>0</v>
      </c>
      <c r="K16" s="23">
        <v>174.55</v>
      </c>
      <c r="L16" s="24">
        <v>10491.907325879709</v>
      </c>
      <c r="M16" s="25">
        <v>45100</v>
      </c>
      <c r="N16" s="34">
        <v>2</v>
      </c>
      <c r="O16" s="35">
        <v>22550</v>
      </c>
      <c r="P16" s="28"/>
      <c r="Q16" s="29"/>
      <c r="R16" s="30">
        <v>2</v>
      </c>
      <c r="S16" s="29">
        <v>22550</v>
      </c>
      <c r="U16" s="31"/>
      <c r="V16" s="31"/>
      <c r="W16" s="31"/>
    </row>
    <row r="17" spans="1:23">
      <c r="A17" s="32" t="s">
        <v>29</v>
      </c>
      <c r="B17" s="33" t="s">
        <v>30</v>
      </c>
      <c r="C17" s="23">
        <v>43.199999999999818</v>
      </c>
      <c r="D17" s="24">
        <v>6215.1530464779935</v>
      </c>
      <c r="E17" s="23">
        <v>6.589999999999975</v>
      </c>
      <c r="F17" s="24">
        <v>8718.8266872348304</v>
      </c>
      <c r="G17" s="23">
        <v>4.0300000000000011</v>
      </c>
      <c r="H17" s="24">
        <v>26108.935385434401</v>
      </c>
      <c r="I17" s="23">
        <v>0</v>
      </c>
      <c r="J17" s="24">
        <v>0</v>
      </c>
      <c r="K17" s="23">
        <v>105.53333333333333</v>
      </c>
      <c r="L17" s="24">
        <v>6343.4314129160994</v>
      </c>
      <c r="M17" s="25">
        <v>47390</v>
      </c>
      <c r="N17" s="34">
        <v>2</v>
      </c>
      <c r="O17" s="35">
        <v>23700</v>
      </c>
      <c r="P17" s="28"/>
      <c r="Q17" s="29"/>
      <c r="R17" s="30">
        <v>2</v>
      </c>
      <c r="S17" s="29">
        <v>23695</v>
      </c>
      <c r="U17" s="31"/>
      <c r="V17" s="31"/>
      <c r="W17" s="31"/>
    </row>
    <row r="18" spans="1:23">
      <c r="A18" s="32" t="s">
        <v>31</v>
      </c>
      <c r="B18" s="33" t="s">
        <v>32</v>
      </c>
      <c r="C18" s="23">
        <v>57.099999999999909</v>
      </c>
      <c r="D18" s="24">
        <v>8214.9360868957028</v>
      </c>
      <c r="E18" s="23">
        <v>6.3800000000000523</v>
      </c>
      <c r="F18" s="24">
        <v>8440.9885075203165</v>
      </c>
      <c r="G18" s="23">
        <v>2.7399999999999807</v>
      </c>
      <c r="H18" s="24">
        <v>17751.484604488767</v>
      </c>
      <c r="I18" s="23">
        <v>0</v>
      </c>
      <c r="J18" s="24">
        <v>0</v>
      </c>
      <c r="K18" s="23">
        <v>55.416666666666664</v>
      </c>
      <c r="L18" s="24">
        <v>3331.0027555189558</v>
      </c>
      <c r="M18" s="25">
        <v>37740</v>
      </c>
      <c r="N18" s="34">
        <v>2</v>
      </c>
      <c r="O18" s="35">
        <v>18870</v>
      </c>
      <c r="P18" s="28"/>
      <c r="Q18" s="29"/>
      <c r="R18" s="30">
        <v>2</v>
      </c>
      <c r="S18" s="29">
        <v>18870</v>
      </c>
      <c r="U18" s="31"/>
      <c r="V18" s="31"/>
      <c r="W18" s="31"/>
    </row>
    <row r="19" spans="1:23">
      <c r="A19" s="32" t="s">
        <v>33</v>
      </c>
      <c r="B19" s="33" t="s">
        <v>34</v>
      </c>
      <c r="C19" s="23">
        <v>56.5</v>
      </c>
      <c r="D19" s="24">
        <v>8128.6145168057428</v>
      </c>
      <c r="E19" s="23">
        <v>5.75</v>
      </c>
      <c r="F19" s="24">
        <v>7607.4739683763983</v>
      </c>
      <c r="G19" s="23">
        <v>3.5300000000000011</v>
      </c>
      <c r="H19" s="24">
        <v>22869.613377315993</v>
      </c>
      <c r="I19" s="23">
        <v>0</v>
      </c>
      <c r="J19" s="24">
        <v>0</v>
      </c>
      <c r="K19" s="23">
        <v>76.916666666666671</v>
      </c>
      <c r="L19" s="24">
        <v>4623.3316441263105</v>
      </c>
      <c r="M19" s="25">
        <v>43230</v>
      </c>
      <c r="N19" s="34">
        <v>2</v>
      </c>
      <c r="O19" s="35">
        <v>21620</v>
      </c>
      <c r="P19" s="28"/>
      <c r="Q19" s="29"/>
      <c r="R19" s="30">
        <v>2</v>
      </c>
      <c r="S19" s="29">
        <v>21615</v>
      </c>
      <c r="U19" s="31"/>
      <c r="V19" s="31"/>
      <c r="W19" s="31"/>
    </row>
    <row r="20" spans="1:23">
      <c r="A20" s="32" t="s">
        <v>35</v>
      </c>
      <c r="B20" s="33" t="s">
        <v>36</v>
      </c>
      <c r="C20" s="23">
        <v>45.799999999999727</v>
      </c>
      <c r="D20" s="24">
        <v>6589.2131835345281</v>
      </c>
      <c r="E20" s="23">
        <v>5.3900000000000432</v>
      </c>
      <c r="F20" s="24">
        <v>7131.1799460085413</v>
      </c>
      <c r="G20" s="23">
        <v>2.3299999999999841</v>
      </c>
      <c r="H20" s="24">
        <v>15095.240557831694</v>
      </c>
      <c r="I20" s="23">
        <v>0</v>
      </c>
      <c r="J20" s="24">
        <v>0</v>
      </c>
      <c r="K20" s="23">
        <v>137.06666666666666</v>
      </c>
      <c r="L20" s="24">
        <v>8238.8471162068854</v>
      </c>
      <c r="M20" s="25">
        <v>37050</v>
      </c>
      <c r="N20" s="34">
        <v>2</v>
      </c>
      <c r="O20" s="35">
        <v>18530</v>
      </c>
      <c r="P20" s="28"/>
      <c r="Q20" s="29"/>
      <c r="R20" s="30">
        <v>2</v>
      </c>
      <c r="S20" s="29">
        <v>18525</v>
      </c>
      <c r="U20" s="31"/>
      <c r="V20" s="31"/>
      <c r="W20" s="31"/>
    </row>
    <row r="21" spans="1:23">
      <c r="A21" s="32" t="s">
        <v>37</v>
      </c>
      <c r="B21" s="33" t="s">
        <v>38</v>
      </c>
      <c r="C21" s="23">
        <v>111.89999999999964</v>
      </c>
      <c r="D21" s="24">
        <v>16098.972821779818</v>
      </c>
      <c r="E21" s="23">
        <v>7.6000000000000227</v>
      </c>
      <c r="F21" s="24">
        <v>10055.096027767095</v>
      </c>
      <c r="G21" s="23">
        <v>4.1400000000000148</v>
      </c>
      <c r="H21" s="24">
        <v>26821.586227220541</v>
      </c>
      <c r="I21" s="23">
        <v>0</v>
      </c>
      <c r="J21" s="24">
        <v>0</v>
      </c>
      <c r="K21" s="23">
        <v>0</v>
      </c>
      <c r="L21" s="24">
        <v>0</v>
      </c>
      <c r="M21" s="25">
        <v>52980</v>
      </c>
      <c r="N21" s="34">
        <v>2</v>
      </c>
      <c r="O21" s="35">
        <v>26490</v>
      </c>
      <c r="P21" s="28"/>
      <c r="Q21" s="29"/>
      <c r="R21" s="30">
        <v>2</v>
      </c>
      <c r="S21" s="29">
        <v>26490</v>
      </c>
      <c r="U21" s="31"/>
      <c r="V21" s="31"/>
      <c r="W21" s="31"/>
    </row>
    <row r="22" spans="1:23">
      <c r="A22" s="32" t="s">
        <v>39</v>
      </c>
      <c r="B22" s="33" t="s">
        <v>40</v>
      </c>
      <c r="C22" s="23">
        <v>34.700000000000273</v>
      </c>
      <c r="D22" s="24">
        <v>4992.2641368701152</v>
      </c>
      <c r="E22" s="23">
        <v>3.75</v>
      </c>
      <c r="F22" s="24">
        <v>4961.3960663324333</v>
      </c>
      <c r="G22" s="23">
        <v>1.4099999999999966</v>
      </c>
      <c r="H22" s="24">
        <v>9134.8880628938987</v>
      </c>
      <c r="I22" s="23">
        <v>0</v>
      </c>
      <c r="J22" s="24">
        <v>0</v>
      </c>
      <c r="K22" s="23">
        <v>19.350000000000001</v>
      </c>
      <c r="L22" s="24">
        <v>1163.0959997466191</v>
      </c>
      <c r="M22" s="25">
        <v>20250</v>
      </c>
      <c r="N22" s="34">
        <v>2</v>
      </c>
      <c r="O22" s="35">
        <v>10130</v>
      </c>
      <c r="P22" s="28"/>
      <c r="Q22" s="29"/>
      <c r="R22" s="30">
        <v>2</v>
      </c>
      <c r="S22" s="29">
        <v>10125</v>
      </c>
      <c r="U22" s="31"/>
      <c r="V22" s="31"/>
      <c r="W22" s="31"/>
    </row>
    <row r="23" spans="1:23">
      <c r="A23" s="32" t="s">
        <v>41</v>
      </c>
      <c r="B23" s="33" t="s">
        <v>42</v>
      </c>
      <c r="C23" s="23">
        <v>42.199999999999818</v>
      </c>
      <c r="D23" s="24">
        <v>6071.2837629947062</v>
      </c>
      <c r="E23" s="23">
        <v>11.419999999999959</v>
      </c>
      <c r="F23" s="24">
        <v>15109.104820670984</v>
      </c>
      <c r="G23" s="23">
        <v>7.1900000000000119</v>
      </c>
      <c r="H23" s="24">
        <v>46581.45047674283</v>
      </c>
      <c r="I23" s="23">
        <v>0</v>
      </c>
      <c r="J23" s="24">
        <v>0</v>
      </c>
      <c r="K23" s="23">
        <v>30.05</v>
      </c>
      <c r="L23" s="24">
        <v>1806.2550280302792</v>
      </c>
      <c r="M23" s="25">
        <v>69570</v>
      </c>
      <c r="N23" s="34">
        <v>2</v>
      </c>
      <c r="O23" s="35">
        <v>34790</v>
      </c>
      <c r="P23" s="28"/>
      <c r="Q23" s="29"/>
      <c r="R23" s="30">
        <v>2</v>
      </c>
      <c r="S23" s="29">
        <v>34785</v>
      </c>
      <c r="U23" s="31"/>
      <c r="V23" s="31"/>
      <c r="W23" s="31"/>
    </row>
    <row r="24" spans="1:23">
      <c r="A24" s="32" t="s">
        <v>43</v>
      </c>
      <c r="B24" s="33" t="s">
        <v>44</v>
      </c>
      <c r="C24" s="23">
        <v>192.90000000000009</v>
      </c>
      <c r="D24" s="24">
        <v>27752.384783926169</v>
      </c>
      <c r="E24" s="23">
        <v>10.930000000000007</v>
      </c>
      <c r="F24" s="24">
        <v>14460.815734670276</v>
      </c>
      <c r="G24" s="23">
        <v>5.3199999999999932</v>
      </c>
      <c r="H24" s="24">
        <v>34466.386166379853</v>
      </c>
      <c r="I24" s="23">
        <v>0</v>
      </c>
      <c r="J24" s="24">
        <v>0</v>
      </c>
      <c r="K24" s="23">
        <v>27.283333333333335</v>
      </c>
      <c r="L24" s="24">
        <v>1639.9553415893329</v>
      </c>
      <c r="M24" s="25">
        <v>78320</v>
      </c>
      <c r="N24" s="34">
        <v>2</v>
      </c>
      <c r="O24" s="35">
        <v>39160</v>
      </c>
      <c r="P24" s="28"/>
      <c r="Q24" s="29"/>
      <c r="R24" s="30">
        <v>2</v>
      </c>
      <c r="S24" s="29">
        <v>39160</v>
      </c>
      <c r="U24" s="31"/>
      <c r="V24" s="31"/>
      <c r="W24" s="31"/>
    </row>
    <row r="25" spans="1:23">
      <c r="A25" s="32" t="s">
        <v>45</v>
      </c>
      <c r="B25" s="33" t="s">
        <v>46</v>
      </c>
      <c r="C25" s="23">
        <v>40.899999999999636</v>
      </c>
      <c r="D25" s="24">
        <v>5884.2536944664062</v>
      </c>
      <c r="E25" s="23">
        <v>6.4099999999999682</v>
      </c>
      <c r="F25" s="24">
        <v>8480.6796760508641</v>
      </c>
      <c r="G25" s="23">
        <v>3.0800000000000125</v>
      </c>
      <c r="H25" s="24">
        <v>19954.223570009493</v>
      </c>
      <c r="I25" s="23">
        <v>0</v>
      </c>
      <c r="J25" s="24">
        <v>0</v>
      </c>
      <c r="K25" s="23">
        <v>272.16666666666669</v>
      </c>
      <c r="L25" s="24">
        <v>16359.4812022931</v>
      </c>
      <c r="M25" s="25">
        <v>50680</v>
      </c>
      <c r="N25" s="34">
        <v>2</v>
      </c>
      <c r="O25" s="35">
        <v>25340</v>
      </c>
      <c r="P25" s="28"/>
      <c r="Q25" s="29"/>
      <c r="R25" s="30">
        <v>2</v>
      </c>
      <c r="S25" s="29">
        <v>25340</v>
      </c>
      <c r="U25" s="31"/>
      <c r="V25" s="31"/>
      <c r="W25" s="31"/>
    </row>
    <row r="26" spans="1:23">
      <c r="A26" s="32" t="s">
        <v>47</v>
      </c>
      <c r="B26" s="33" t="s">
        <v>48</v>
      </c>
      <c r="C26" s="23">
        <v>50.599999999999909</v>
      </c>
      <c r="D26" s="24">
        <v>7279.7857442543336</v>
      </c>
      <c r="E26" s="23">
        <v>2.1800000000000068</v>
      </c>
      <c r="F26" s="24">
        <v>2884.2249132279303</v>
      </c>
      <c r="G26" s="23">
        <v>0.90999999999999659</v>
      </c>
      <c r="H26" s="24">
        <v>5895.5660547754869</v>
      </c>
      <c r="I26" s="23">
        <v>0</v>
      </c>
      <c r="J26" s="24">
        <v>0</v>
      </c>
      <c r="K26" s="23">
        <v>21.583333333333332</v>
      </c>
      <c r="L26" s="24">
        <v>1297.3379153073829</v>
      </c>
      <c r="M26" s="25">
        <v>17360</v>
      </c>
      <c r="N26" s="34">
        <v>2</v>
      </c>
      <c r="O26" s="35">
        <v>8680</v>
      </c>
      <c r="P26" s="28"/>
      <c r="Q26" s="29"/>
      <c r="R26" s="30">
        <v>2</v>
      </c>
      <c r="S26" s="29">
        <v>8680</v>
      </c>
      <c r="U26" s="31"/>
      <c r="V26" s="31"/>
      <c r="W26" s="31"/>
    </row>
    <row r="27" spans="1:23">
      <c r="A27" s="32" t="s">
        <v>49</v>
      </c>
      <c r="B27" s="33" t="s">
        <v>50</v>
      </c>
      <c r="C27" s="23">
        <v>34.200000000000273</v>
      </c>
      <c r="D27" s="24">
        <v>4920.3294951284715</v>
      </c>
      <c r="E27" s="23">
        <v>5.1200000000000614</v>
      </c>
      <c r="F27" s="24">
        <v>6773.9594292326301</v>
      </c>
      <c r="G27" s="23">
        <v>2.5200000000000102</v>
      </c>
      <c r="H27" s="24">
        <v>16326.182920916859</v>
      </c>
      <c r="I27" s="23">
        <v>0</v>
      </c>
      <c r="J27" s="24">
        <v>0</v>
      </c>
      <c r="K27" s="23">
        <v>189.46666666666667</v>
      </c>
      <c r="L27" s="24">
        <v>11388.52310518481</v>
      </c>
      <c r="M27" s="25">
        <v>39410</v>
      </c>
      <c r="N27" s="34">
        <v>2</v>
      </c>
      <c r="O27" s="35">
        <v>19710</v>
      </c>
      <c r="P27" s="28"/>
      <c r="Q27" s="29"/>
      <c r="R27" s="30">
        <v>2</v>
      </c>
      <c r="S27" s="29">
        <v>19705</v>
      </c>
      <c r="U27" s="31"/>
      <c r="V27" s="31"/>
      <c r="W27" s="31"/>
    </row>
    <row r="28" spans="1:23">
      <c r="A28" s="32" t="s">
        <v>51</v>
      </c>
      <c r="B28" s="33" t="s">
        <v>52</v>
      </c>
      <c r="C28" s="23">
        <v>22.700000000000273</v>
      </c>
      <c r="D28" s="24">
        <v>3265.8327350706654</v>
      </c>
      <c r="E28" s="23">
        <v>0.84999999999996589</v>
      </c>
      <c r="F28" s="24">
        <v>1124.5831083686398</v>
      </c>
      <c r="G28" s="23">
        <v>0.38000000000000966</v>
      </c>
      <c r="H28" s="24">
        <v>2461.8847261700553</v>
      </c>
      <c r="I28" s="23">
        <v>0</v>
      </c>
      <c r="J28" s="24">
        <v>0</v>
      </c>
      <c r="K28" s="23">
        <v>0</v>
      </c>
      <c r="L28" s="24">
        <v>0</v>
      </c>
      <c r="M28" s="25">
        <v>6850</v>
      </c>
      <c r="N28" s="34">
        <v>1</v>
      </c>
      <c r="O28" s="35">
        <v>6850</v>
      </c>
      <c r="P28" s="28"/>
      <c r="Q28" s="29">
        <v>6850</v>
      </c>
      <c r="R28" s="30">
        <v>1</v>
      </c>
      <c r="S28" s="29"/>
      <c r="U28" s="31"/>
      <c r="V28" s="31"/>
      <c r="W28" s="31"/>
    </row>
    <row r="29" spans="1:23">
      <c r="A29" s="32" t="s">
        <v>53</v>
      </c>
      <c r="B29" s="33" t="s">
        <v>54</v>
      </c>
      <c r="C29" s="23">
        <v>44.400000000000091</v>
      </c>
      <c r="D29" s="24">
        <v>6387.7961866579772</v>
      </c>
      <c r="E29" s="23">
        <v>6.2999999999999829</v>
      </c>
      <c r="F29" s="24">
        <v>8335.1453914384656</v>
      </c>
      <c r="G29" s="23">
        <v>3.2199999999999989</v>
      </c>
      <c r="H29" s="24">
        <v>20861.233732282562</v>
      </c>
      <c r="I29" s="23">
        <v>0</v>
      </c>
      <c r="J29" s="24">
        <v>0</v>
      </c>
      <c r="K29" s="23">
        <v>124.31666666666666</v>
      </c>
      <c r="L29" s="24">
        <v>7472.4660311025245</v>
      </c>
      <c r="M29" s="25">
        <v>43060</v>
      </c>
      <c r="N29" s="34">
        <v>1</v>
      </c>
      <c r="O29" s="35">
        <v>43060</v>
      </c>
      <c r="P29" s="28"/>
      <c r="Q29" s="29">
        <v>43060</v>
      </c>
      <c r="R29" s="30">
        <v>1</v>
      </c>
      <c r="S29" s="29"/>
      <c r="U29" s="31"/>
      <c r="V29" s="31"/>
      <c r="W29" s="31"/>
    </row>
    <row r="30" spans="1:23">
      <c r="A30" s="32" t="s">
        <v>55</v>
      </c>
      <c r="B30" s="33" t="s">
        <v>56</v>
      </c>
      <c r="C30" s="23">
        <v>81.799999999999955</v>
      </c>
      <c r="D30" s="24">
        <v>11768.507388932911</v>
      </c>
      <c r="E30" s="23">
        <v>6.0799999999999841</v>
      </c>
      <c r="F30" s="24">
        <v>8044.0768222136312</v>
      </c>
      <c r="G30" s="23">
        <v>2.8700000000000045</v>
      </c>
      <c r="H30" s="24">
        <v>18593.70832659971</v>
      </c>
      <c r="I30" s="23">
        <v>0</v>
      </c>
      <c r="J30" s="24">
        <v>0</v>
      </c>
      <c r="K30" s="23">
        <v>226.2</v>
      </c>
      <c r="L30" s="24">
        <v>13596.502074557375</v>
      </c>
      <c r="M30" s="25">
        <v>52000</v>
      </c>
      <c r="N30" s="34">
        <v>1</v>
      </c>
      <c r="O30" s="35">
        <v>52000</v>
      </c>
      <c r="P30" s="28"/>
      <c r="Q30" s="29">
        <v>52000</v>
      </c>
      <c r="R30" s="30">
        <v>1</v>
      </c>
      <c r="S30" s="29"/>
      <c r="U30" s="31"/>
      <c r="V30" s="31"/>
      <c r="W30" s="31"/>
    </row>
    <row r="31" spans="1:23">
      <c r="A31" s="32" t="s">
        <v>57</v>
      </c>
      <c r="B31" s="33" t="s">
        <v>58</v>
      </c>
      <c r="C31" s="23">
        <v>29.200000000000273</v>
      </c>
      <c r="D31" s="24">
        <v>4200.9830777120342</v>
      </c>
      <c r="E31" s="23">
        <v>3.660000000000025</v>
      </c>
      <c r="F31" s="24">
        <v>4842.3225607404884</v>
      </c>
      <c r="G31" s="23">
        <v>1.5900000000000034</v>
      </c>
      <c r="H31" s="24">
        <v>10301.04398581657</v>
      </c>
      <c r="I31" s="23">
        <v>0</v>
      </c>
      <c r="J31" s="24">
        <v>0</v>
      </c>
      <c r="K31" s="23">
        <v>24.816666666666666</v>
      </c>
      <c r="L31" s="24">
        <v>1491.688151268489</v>
      </c>
      <c r="M31" s="25">
        <v>20840</v>
      </c>
      <c r="N31" s="34">
        <v>1</v>
      </c>
      <c r="O31" s="35">
        <v>20840</v>
      </c>
      <c r="P31" s="28"/>
      <c r="Q31" s="29">
        <v>20840</v>
      </c>
      <c r="R31" s="30">
        <v>1</v>
      </c>
      <c r="S31" s="29"/>
      <c r="U31" s="31"/>
      <c r="V31" s="31"/>
      <c r="W31" s="31"/>
    </row>
    <row r="32" spans="1:23">
      <c r="A32" s="32" t="s">
        <v>59</v>
      </c>
      <c r="B32" s="33" t="s">
        <v>60</v>
      </c>
      <c r="C32" s="23">
        <v>36.900000000000091</v>
      </c>
      <c r="D32" s="24">
        <v>5308.7765605333216</v>
      </c>
      <c r="E32" s="23">
        <v>8.7499999999999716</v>
      </c>
      <c r="F32" s="24">
        <v>11576.590821442307</v>
      </c>
      <c r="G32" s="23">
        <v>4.2900000000000063</v>
      </c>
      <c r="H32" s="24">
        <v>27793.38282965601</v>
      </c>
      <c r="I32" s="23">
        <v>0</v>
      </c>
      <c r="J32" s="24">
        <v>0</v>
      </c>
      <c r="K32" s="23">
        <v>0</v>
      </c>
      <c r="L32" s="24">
        <v>0</v>
      </c>
      <c r="M32" s="25">
        <v>44680</v>
      </c>
      <c r="N32" s="34">
        <v>1</v>
      </c>
      <c r="O32" s="35">
        <v>44680</v>
      </c>
      <c r="P32" s="28"/>
      <c r="Q32" s="29">
        <v>44680</v>
      </c>
      <c r="R32" s="30">
        <v>1</v>
      </c>
      <c r="S32" s="29"/>
      <c r="U32" s="31"/>
      <c r="V32" s="31"/>
      <c r="W32" s="31"/>
    </row>
    <row r="33" spans="1:23">
      <c r="A33" s="32" t="s">
        <v>61</v>
      </c>
      <c r="B33" s="33" t="s">
        <v>62</v>
      </c>
      <c r="C33" s="23">
        <v>44.800000000000182</v>
      </c>
      <c r="D33" s="24">
        <v>6445.3439000513054</v>
      </c>
      <c r="E33" s="23">
        <v>7.8100000000000591</v>
      </c>
      <c r="F33" s="24">
        <v>10332.93420748176</v>
      </c>
      <c r="G33" s="23">
        <v>4.6899999999999977</v>
      </c>
      <c r="H33" s="24">
        <v>30384.840436150684</v>
      </c>
      <c r="I33" s="23">
        <v>0</v>
      </c>
      <c r="J33" s="24">
        <v>0</v>
      </c>
      <c r="K33" s="23">
        <v>148.5</v>
      </c>
      <c r="L33" s="24">
        <v>8926.085579450797</v>
      </c>
      <c r="M33" s="25">
        <v>56090</v>
      </c>
      <c r="N33" s="34">
        <v>2</v>
      </c>
      <c r="O33" s="35">
        <v>28050</v>
      </c>
      <c r="P33" s="28"/>
      <c r="Q33" s="29"/>
      <c r="R33" s="30">
        <v>2</v>
      </c>
      <c r="S33" s="29">
        <v>28045</v>
      </c>
      <c r="U33" s="31"/>
      <c r="V33" s="31"/>
      <c r="W33" s="31"/>
    </row>
    <row r="34" spans="1:23">
      <c r="A34" s="32" t="s">
        <v>63</v>
      </c>
      <c r="B34" s="33" t="s">
        <v>64</v>
      </c>
      <c r="C34" s="23">
        <v>34.599999999999909</v>
      </c>
      <c r="D34" s="24">
        <v>4977.8772085217342</v>
      </c>
      <c r="E34" s="23">
        <v>3.4099999999999682</v>
      </c>
      <c r="F34" s="24">
        <v>4511.5628229849171</v>
      </c>
      <c r="G34" s="23">
        <v>1.5099999999999909</v>
      </c>
      <c r="H34" s="24">
        <v>9782.7524645175436</v>
      </c>
      <c r="I34" s="23">
        <v>0</v>
      </c>
      <c r="J34" s="24">
        <v>0</v>
      </c>
      <c r="K34" s="23">
        <v>30.016666666666666</v>
      </c>
      <c r="L34" s="24">
        <v>1804.2514173502677</v>
      </c>
      <c r="M34" s="25">
        <v>21080</v>
      </c>
      <c r="N34" s="34">
        <v>2</v>
      </c>
      <c r="O34" s="35">
        <v>10540</v>
      </c>
      <c r="P34" s="28"/>
      <c r="Q34" s="29"/>
      <c r="R34" s="30">
        <v>2</v>
      </c>
      <c r="S34" s="29">
        <v>10540</v>
      </c>
      <c r="U34" s="31"/>
      <c r="V34" s="31"/>
      <c r="W34" s="31"/>
    </row>
    <row r="35" spans="1:23">
      <c r="A35" s="32" t="s">
        <v>65</v>
      </c>
      <c r="B35" s="33" t="s">
        <v>66</v>
      </c>
      <c r="C35" s="23">
        <v>50</v>
      </c>
      <c r="D35" s="24">
        <v>7193.4641741643745</v>
      </c>
      <c r="E35" s="23">
        <v>7.2899999999999636</v>
      </c>
      <c r="F35" s="24">
        <v>9644.9539529502017</v>
      </c>
      <c r="G35" s="23">
        <v>4.5600000000000023</v>
      </c>
      <c r="H35" s="24">
        <v>29542.616714039927</v>
      </c>
      <c r="I35" s="23">
        <v>0</v>
      </c>
      <c r="J35" s="24">
        <v>0</v>
      </c>
      <c r="K35" s="23">
        <v>18.316666666666666</v>
      </c>
      <c r="L35" s="24">
        <v>1100.9840686662656</v>
      </c>
      <c r="M35" s="25">
        <v>47480</v>
      </c>
      <c r="N35" s="34">
        <v>2</v>
      </c>
      <c r="O35" s="35">
        <v>23740</v>
      </c>
      <c r="P35" s="28"/>
      <c r="Q35" s="29"/>
      <c r="R35" s="30">
        <v>2</v>
      </c>
      <c r="S35" s="29">
        <v>23740</v>
      </c>
      <c r="U35" s="31"/>
      <c r="V35" s="31"/>
      <c r="W35" s="31"/>
    </row>
    <row r="36" spans="1:23">
      <c r="A36" s="32" t="s">
        <v>67</v>
      </c>
      <c r="B36" s="33" t="s">
        <v>68</v>
      </c>
      <c r="C36" s="23">
        <v>55.799999999999727</v>
      </c>
      <c r="D36" s="24">
        <v>8027.9060183674028</v>
      </c>
      <c r="E36" s="23">
        <v>5.6200000000000045</v>
      </c>
      <c r="F36" s="24">
        <v>7435.4789047435461</v>
      </c>
      <c r="G36" s="23">
        <v>3.3099999999999739</v>
      </c>
      <c r="H36" s="24">
        <v>21444.311693743712</v>
      </c>
      <c r="I36" s="23">
        <v>0</v>
      </c>
      <c r="J36" s="24">
        <v>0</v>
      </c>
      <c r="K36" s="23">
        <v>10.616666666666667</v>
      </c>
      <c r="L36" s="24">
        <v>638.15000158363159</v>
      </c>
      <c r="M36" s="25">
        <v>37550</v>
      </c>
      <c r="N36" s="34">
        <v>2</v>
      </c>
      <c r="O36" s="35">
        <v>18780</v>
      </c>
      <c r="P36" s="28"/>
      <c r="Q36" s="29"/>
      <c r="R36" s="30">
        <v>2</v>
      </c>
      <c r="S36" s="29">
        <v>18775</v>
      </c>
      <c r="U36" s="31"/>
      <c r="V36" s="31"/>
      <c r="W36" s="31"/>
    </row>
    <row r="37" spans="1:23">
      <c r="A37" s="32" t="s">
        <v>69</v>
      </c>
      <c r="B37" s="33" t="s">
        <v>70</v>
      </c>
      <c r="C37" s="23">
        <v>47.099999999999909</v>
      </c>
      <c r="D37" s="24">
        <v>6776.2432520628281</v>
      </c>
      <c r="E37" s="23">
        <v>8.9500000000000455</v>
      </c>
      <c r="F37" s="24">
        <v>11841.198611646802</v>
      </c>
      <c r="G37" s="23">
        <v>4.1300000000000239</v>
      </c>
      <c r="H37" s="24">
        <v>26756.799787058233</v>
      </c>
      <c r="I37" s="23">
        <v>0</v>
      </c>
      <c r="J37" s="24">
        <v>0</v>
      </c>
      <c r="K37" s="23">
        <v>98.85</v>
      </c>
      <c r="L37" s="24">
        <v>5941.7074715738127</v>
      </c>
      <c r="M37" s="25">
        <v>51320</v>
      </c>
      <c r="N37" s="34">
        <v>2</v>
      </c>
      <c r="O37" s="35">
        <v>25660</v>
      </c>
      <c r="P37" s="28"/>
      <c r="Q37" s="29"/>
      <c r="R37" s="30">
        <v>2</v>
      </c>
      <c r="S37" s="29">
        <v>25660</v>
      </c>
      <c r="U37" s="31"/>
      <c r="V37" s="31"/>
      <c r="W37" s="31"/>
    </row>
    <row r="38" spans="1:23">
      <c r="A38" s="32" t="s">
        <v>71</v>
      </c>
      <c r="B38" s="33" t="s">
        <v>72</v>
      </c>
      <c r="C38" s="23">
        <v>33.900000000000091</v>
      </c>
      <c r="D38" s="24">
        <v>4877.1687100834588</v>
      </c>
      <c r="E38" s="23">
        <v>4.7700000000000387</v>
      </c>
      <c r="F38" s="24">
        <v>6310.8957963749062</v>
      </c>
      <c r="G38" s="23">
        <v>2.5300000000000011</v>
      </c>
      <c r="H38" s="24">
        <v>16390.969361079169</v>
      </c>
      <c r="I38" s="23">
        <v>0</v>
      </c>
      <c r="J38" s="24">
        <v>0</v>
      </c>
      <c r="K38" s="23">
        <v>162.76666666666668</v>
      </c>
      <c r="L38" s="24">
        <v>9783.6309504956771</v>
      </c>
      <c r="M38" s="25">
        <v>37360</v>
      </c>
      <c r="N38" s="34">
        <v>2</v>
      </c>
      <c r="O38" s="35">
        <v>18680</v>
      </c>
      <c r="P38" s="28"/>
      <c r="Q38" s="29"/>
      <c r="R38" s="30">
        <v>2</v>
      </c>
      <c r="S38" s="29">
        <v>18680</v>
      </c>
      <c r="U38" s="31"/>
      <c r="V38" s="31"/>
      <c r="W38" s="31"/>
    </row>
    <row r="39" spans="1:23">
      <c r="A39" s="32" t="s">
        <v>73</v>
      </c>
      <c r="B39" s="33" t="s">
        <v>74</v>
      </c>
      <c r="C39" s="23">
        <v>58.700000000000273</v>
      </c>
      <c r="D39" s="24">
        <v>8445.1269404690156</v>
      </c>
      <c r="E39" s="23">
        <v>6.5300000000000296</v>
      </c>
      <c r="F39" s="24">
        <v>8639.4443501735841</v>
      </c>
      <c r="G39" s="23">
        <v>3.1499999999999773</v>
      </c>
      <c r="H39" s="24">
        <v>20407.728651145844</v>
      </c>
      <c r="I39" s="23">
        <v>0</v>
      </c>
      <c r="J39" s="24">
        <v>0</v>
      </c>
      <c r="K39" s="23">
        <v>44.25</v>
      </c>
      <c r="L39" s="24">
        <v>2659.7931777151366</v>
      </c>
      <c r="M39" s="25">
        <v>40150</v>
      </c>
      <c r="N39" s="34">
        <v>2</v>
      </c>
      <c r="O39" s="35">
        <v>20080</v>
      </c>
      <c r="P39" s="28"/>
      <c r="Q39" s="29"/>
      <c r="R39" s="30">
        <v>2</v>
      </c>
      <c r="S39" s="29">
        <v>20075</v>
      </c>
      <c r="U39" s="31"/>
      <c r="V39" s="31"/>
      <c r="W39" s="31"/>
    </row>
    <row r="40" spans="1:23">
      <c r="A40" s="32" t="s">
        <v>75</v>
      </c>
      <c r="B40" s="33" t="s">
        <v>76</v>
      </c>
      <c r="C40" s="23">
        <v>56.400000000000091</v>
      </c>
      <c r="D40" s="24">
        <v>8114.2275884574274</v>
      </c>
      <c r="E40" s="23">
        <v>3.410000000000025</v>
      </c>
      <c r="F40" s="24">
        <v>4511.5628229849926</v>
      </c>
      <c r="G40" s="23">
        <v>1.3899999999999864</v>
      </c>
      <c r="H40" s="24">
        <v>9005.3151825690948</v>
      </c>
      <c r="I40" s="23">
        <v>0</v>
      </c>
      <c r="J40" s="24">
        <v>0</v>
      </c>
      <c r="K40" s="23">
        <v>22.666666666666668</v>
      </c>
      <c r="L40" s="24">
        <v>1362.4552624077535</v>
      </c>
      <c r="M40" s="25">
        <v>22990</v>
      </c>
      <c r="N40" s="34">
        <v>2</v>
      </c>
      <c r="O40" s="35">
        <v>11500</v>
      </c>
      <c r="P40" s="28"/>
      <c r="Q40" s="29"/>
      <c r="R40" s="30">
        <v>2</v>
      </c>
      <c r="S40" s="29">
        <v>11495</v>
      </c>
      <c r="U40" s="31"/>
      <c r="V40" s="31"/>
      <c r="W40" s="31"/>
    </row>
    <row r="41" spans="1:23">
      <c r="A41" s="32" t="s">
        <v>77</v>
      </c>
      <c r="B41" s="33" t="s">
        <v>78</v>
      </c>
      <c r="C41" s="23">
        <v>46.400000000000091</v>
      </c>
      <c r="D41" s="24">
        <v>6675.5347536245526</v>
      </c>
      <c r="E41" s="23">
        <v>8.9800000000000182</v>
      </c>
      <c r="F41" s="24">
        <v>11880.889780177426</v>
      </c>
      <c r="G41" s="23">
        <v>4.3799999999999955</v>
      </c>
      <c r="H41" s="24">
        <v>28376.460791117253</v>
      </c>
      <c r="I41" s="23">
        <v>0</v>
      </c>
      <c r="J41" s="24">
        <v>0</v>
      </c>
      <c r="K41" s="23">
        <v>7.2</v>
      </c>
      <c r="L41" s="24">
        <v>432.77990688246291</v>
      </c>
      <c r="M41" s="25">
        <v>47370</v>
      </c>
      <c r="N41" s="34">
        <v>2</v>
      </c>
      <c r="O41" s="35">
        <v>23690</v>
      </c>
      <c r="P41" s="28"/>
      <c r="Q41" s="29"/>
      <c r="R41" s="30">
        <v>2</v>
      </c>
      <c r="S41" s="29">
        <v>23685</v>
      </c>
      <c r="U41" s="31"/>
      <c r="V41" s="31"/>
      <c r="W41" s="31"/>
    </row>
    <row r="42" spans="1:23">
      <c r="A42" s="32" t="s">
        <v>79</v>
      </c>
      <c r="B42" s="33" t="s">
        <v>80</v>
      </c>
      <c r="C42" s="23">
        <v>49.299999999999727</v>
      </c>
      <c r="D42" s="24">
        <v>7092.7556757260336</v>
      </c>
      <c r="E42" s="23">
        <v>5.2300000000000182</v>
      </c>
      <c r="F42" s="24">
        <v>6919.4937138449914</v>
      </c>
      <c r="G42" s="23">
        <v>2.8700000000000045</v>
      </c>
      <c r="H42" s="24">
        <v>18593.70832659971</v>
      </c>
      <c r="I42" s="23">
        <v>0</v>
      </c>
      <c r="J42" s="24">
        <v>0</v>
      </c>
      <c r="K42" s="23">
        <v>131.63333333333333</v>
      </c>
      <c r="L42" s="24">
        <v>7912.2585753650264</v>
      </c>
      <c r="M42" s="25">
        <v>40520</v>
      </c>
      <c r="N42" s="34">
        <v>2</v>
      </c>
      <c r="O42" s="35">
        <v>20260</v>
      </c>
      <c r="P42" s="28"/>
      <c r="Q42" s="29"/>
      <c r="R42" s="30">
        <v>2</v>
      </c>
      <c r="S42" s="29">
        <v>20260</v>
      </c>
      <c r="U42" s="31"/>
      <c r="V42" s="31"/>
      <c r="W42" s="31"/>
    </row>
    <row r="43" spans="1:23">
      <c r="A43" s="32" t="s">
        <v>81</v>
      </c>
      <c r="B43" s="33" t="s">
        <v>82</v>
      </c>
      <c r="C43" s="23">
        <v>48.199999999999818</v>
      </c>
      <c r="D43" s="24">
        <v>6934.4994638944308</v>
      </c>
      <c r="E43" s="23">
        <v>8.1700000000000159</v>
      </c>
      <c r="F43" s="24">
        <v>10809.228229849616</v>
      </c>
      <c r="G43" s="23">
        <v>4.0800000000000125</v>
      </c>
      <c r="H43" s="24">
        <v>26432.867586246317</v>
      </c>
      <c r="I43" s="23">
        <v>0</v>
      </c>
      <c r="J43" s="24">
        <v>0</v>
      </c>
      <c r="K43" s="23">
        <v>68.933333333333337</v>
      </c>
      <c r="L43" s="24">
        <v>4143.4668862635799</v>
      </c>
      <c r="M43" s="25">
        <v>48320</v>
      </c>
      <c r="N43" s="34">
        <v>2</v>
      </c>
      <c r="O43" s="35">
        <v>24160</v>
      </c>
      <c r="P43" s="28"/>
      <c r="Q43" s="29"/>
      <c r="R43" s="30">
        <v>2</v>
      </c>
      <c r="S43" s="29">
        <v>24160</v>
      </c>
      <c r="U43" s="31"/>
      <c r="V43" s="31"/>
      <c r="W43" s="31"/>
    </row>
    <row r="44" spans="1:23">
      <c r="A44" s="32" t="s">
        <v>83</v>
      </c>
      <c r="B44" s="33" t="s">
        <v>84</v>
      </c>
      <c r="C44" s="23">
        <v>36</v>
      </c>
      <c r="D44" s="24">
        <v>5179.2942053983497</v>
      </c>
      <c r="E44" s="23">
        <v>6.3800000000000523</v>
      </c>
      <c r="F44" s="24">
        <v>8440.9885075203165</v>
      </c>
      <c r="G44" s="23">
        <v>2.9000000000000057</v>
      </c>
      <c r="H44" s="24">
        <v>18788.067647086824</v>
      </c>
      <c r="I44" s="23">
        <v>0</v>
      </c>
      <c r="J44" s="24">
        <v>0</v>
      </c>
      <c r="K44" s="23">
        <v>75.7</v>
      </c>
      <c r="L44" s="24">
        <v>4550.1998543058944</v>
      </c>
      <c r="M44" s="25">
        <v>36960</v>
      </c>
      <c r="N44" s="34">
        <v>2</v>
      </c>
      <c r="O44" s="35">
        <v>18480</v>
      </c>
      <c r="P44" s="28"/>
      <c r="Q44" s="29"/>
      <c r="R44" s="30">
        <v>2</v>
      </c>
      <c r="S44" s="29">
        <v>18480</v>
      </c>
      <c r="U44" s="31"/>
      <c r="V44" s="31"/>
      <c r="W44" s="31"/>
    </row>
    <row r="45" spans="1:23">
      <c r="A45" s="32" t="s">
        <v>85</v>
      </c>
      <c r="B45" s="33" t="s">
        <v>86</v>
      </c>
      <c r="C45" s="23">
        <v>56.600000000000136</v>
      </c>
      <c r="D45" s="24">
        <v>8143.0014451540919</v>
      </c>
      <c r="E45" s="23">
        <v>3.4599999999999795</v>
      </c>
      <c r="F45" s="24">
        <v>4577.7147705360312</v>
      </c>
      <c r="G45" s="23">
        <v>1.6599999999999966</v>
      </c>
      <c r="H45" s="24">
        <v>10754.549066953103</v>
      </c>
      <c r="I45" s="23">
        <v>0</v>
      </c>
      <c r="J45" s="24">
        <v>0</v>
      </c>
      <c r="K45" s="23">
        <v>25.75</v>
      </c>
      <c r="L45" s="24">
        <v>1547.7892503088083</v>
      </c>
      <c r="M45" s="25">
        <v>25020</v>
      </c>
      <c r="N45" s="34">
        <v>2</v>
      </c>
      <c r="O45" s="35">
        <v>12510</v>
      </c>
      <c r="P45" s="28"/>
      <c r="Q45" s="29"/>
      <c r="R45" s="30">
        <v>2</v>
      </c>
      <c r="S45" s="29">
        <v>12510</v>
      </c>
      <c r="U45" s="31"/>
      <c r="V45" s="31"/>
      <c r="W45" s="31"/>
    </row>
    <row r="46" spans="1:23">
      <c r="A46" s="32" t="s">
        <v>87</v>
      </c>
      <c r="B46" s="33" t="s">
        <v>88</v>
      </c>
      <c r="C46" s="23">
        <v>42.800000000000182</v>
      </c>
      <c r="D46" s="24">
        <v>6157.6053330847308</v>
      </c>
      <c r="E46" s="23">
        <v>7.3799999999999955</v>
      </c>
      <c r="F46" s="24">
        <v>9764.027458542223</v>
      </c>
      <c r="G46" s="23">
        <v>3.2199999999999989</v>
      </c>
      <c r="H46" s="24">
        <v>20861.233732282562</v>
      </c>
      <c r="I46" s="23">
        <v>0</v>
      </c>
      <c r="J46" s="24">
        <v>0</v>
      </c>
      <c r="K46" s="23">
        <v>35.366666666666667</v>
      </c>
      <c r="L46" s="24">
        <v>2125.830931492098</v>
      </c>
      <c r="M46" s="25">
        <v>38910</v>
      </c>
      <c r="N46" s="34">
        <v>2</v>
      </c>
      <c r="O46" s="35">
        <v>19460</v>
      </c>
      <c r="P46" s="28"/>
      <c r="Q46" s="29"/>
      <c r="R46" s="30">
        <v>2</v>
      </c>
      <c r="S46" s="29">
        <v>19455</v>
      </c>
      <c r="U46" s="31"/>
      <c r="V46" s="31"/>
      <c r="W46" s="31"/>
    </row>
    <row r="47" spans="1:23">
      <c r="A47" s="32" t="s">
        <v>89</v>
      </c>
      <c r="B47" s="33" t="s">
        <v>90</v>
      </c>
      <c r="C47" s="23">
        <v>47.099999999999909</v>
      </c>
      <c r="D47" s="24">
        <v>6776.2432520628281</v>
      </c>
      <c r="E47" s="23">
        <v>8.7599999999999909</v>
      </c>
      <c r="F47" s="24">
        <v>11589.821210952552</v>
      </c>
      <c r="G47" s="23">
        <v>4.5300000000000011</v>
      </c>
      <c r="H47" s="24">
        <v>29348.257393552813</v>
      </c>
      <c r="I47" s="23">
        <v>0</v>
      </c>
      <c r="J47" s="24">
        <v>0</v>
      </c>
      <c r="K47" s="23">
        <v>47.1</v>
      </c>
      <c r="L47" s="24">
        <v>2831.1018908561114</v>
      </c>
      <c r="M47" s="25">
        <v>50550</v>
      </c>
      <c r="N47" s="34">
        <v>2</v>
      </c>
      <c r="O47" s="35">
        <v>25280</v>
      </c>
      <c r="P47" s="28"/>
      <c r="Q47" s="29"/>
      <c r="R47" s="30">
        <v>2</v>
      </c>
      <c r="S47" s="29">
        <v>25275</v>
      </c>
      <c r="U47" s="31"/>
      <c r="V47" s="31"/>
      <c r="W47" s="31"/>
    </row>
    <row r="48" spans="1:23">
      <c r="A48" s="32" t="s">
        <v>91</v>
      </c>
      <c r="B48" s="33" t="s">
        <v>92</v>
      </c>
      <c r="C48" s="23">
        <v>43.900000000000091</v>
      </c>
      <c r="D48" s="24">
        <v>6315.8615449163335</v>
      </c>
      <c r="E48" s="23">
        <v>13.050000000000011</v>
      </c>
      <c r="F48" s="24">
        <v>17265.658310836883</v>
      </c>
      <c r="G48" s="23">
        <v>7.4900000000000091</v>
      </c>
      <c r="H48" s="24">
        <v>48525.043681613861</v>
      </c>
      <c r="I48" s="23">
        <v>0</v>
      </c>
      <c r="J48" s="24">
        <v>0</v>
      </c>
      <c r="K48" s="23">
        <v>108.46666666666667</v>
      </c>
      <c r="L48" s="24">
        <v>6519.7491527571028</v>
      </c>
      <c r="M48" s="25">
        <v>78630</v>
      </c>
      <c r="N48" s="34">
        <v>2</v>
      </c>
      <c r="O48" s="35">
        <v>39320</v>
      </c>
      <c r="P48" s="28"/>
      <c r="Q48" s="29"/>
      <c r="R48" s="30">
        <v>2</v>
      </c>
      <c r="S48" s="29">
        <v>39315</v>
      </c>
      <c r="U48" s="31"/>
      <c r="V48" s="31"/>
      <c r="W48" s="31"/>
    </row>
    <row r="49" spans="1:23">
      <c r="A49" s="32" t="s">
        <v>93</v>
      </c>
      <c r="B49" s="33" t="s">
        <v>94</v>
      </c>
      <c r="C49" s="23">
        <v>52.799999999999955</v>
      </c>
      <c r="D49" s="24">
        <v>7596.2981679175728</v>
      </c>
      <c r="E49" s="23">
        <v>2.0600000000000023</v>
      </c>
      <c r="F49" s="24">
        <v>2725.4602391052863</v>
      </c>
      <c r="G49" s="23">
        <v>0.76999999999999602</v>
      </c>
      <c r="H49" s="24">
        <v>4988.5558925023279</v>
      </c>
      <c r="I49" s="23">
        <v>0</v>
      </c>
      <c r="J49" s="24">
        <v>0</v>
      </c>
      <c r="K49" s="23">
        <v>222.08333333333334</v>
      </c>
      <c r="L49" s="24">
        <v>13349.056155575969</v>
      </c>
      <c r="M49" s="25">
        <v>28660</v>
      </c>
      <c r="N49" s="34">
        <v>1</v>
      </c>
      <c r="O49" s="35">
        <v>28660</v>
      </c>
      <c r="P49" s="28"/>
      <c r="Q49" s="29">
        <v>28660</v>
      </c>
      <c r="R49" s="30">
        <v>1</v>
      </c>
      <c r="S49" s="29"/>
      <c r="U49" s="31"/>
      <c r="V49" s="31"/>
      <c r="W49" s="31"/>
    </row>
    <row r="50" spans="1:23">
      <c r="A50" s="32" t="s">
        <v>95</v>
      </c>
      <c r="B50" s="33" t="s">
        <v>96</v>
      </c>
      <c r="C50" s="23">
        <v>61.400000000000091</v>
      </c>
      <c r="D50" s="24">
        <v>8833.5740058738647</v>
      </c>
      <c r="E50" s="23">
        <v>6.0199999999999818</v>
      </c>
      <c r="F50" s="24">
        <v>7964.6944851523094</v>
      </c>
      <c r="G50" s="23">
        <v>2.8399999999999892</v>
      </c>
      <c r="H50" s="24">
        <v>18399.349006112505</v>
      </c>
      <c r="I50" s="23">
        <v>0</v>
      </c>
      <c r="J50" s="24">
        <v>0</v>
      </c>
      <c r="K50" s="23">
        <v>44.4</v>
      </c>
      <c r="L50" s="24">
        <v>2668.8094257751877</v>
      </c>
      <c r="M50" s="25">
        <v>37870</v>
      </c>
      <c r="N50" s="34">
        <v>1</v>
      </c>
      <c r="O50" s="35">
        <v>37870</v>
      </c>
      <c r="P50" s="28"/>
      <c r="Q50" s="29">
        <v>37870</v>
      </c>
      <c r="R50" s="30">
        <v>1</v>
      </c>
      <c r="S50" s="29"/>
      <c r="U50" s="31"/>
      <c r="V50" s="31"/>
      <c r="W50" s="31"/>
    </row>
    <row r="51" spans="1:23">
      <c r="A51" s="32" t="s">
        <v>97</v>
      </c>
      <c r="B51" s="33" t="s">
        <v>98</v>
      </c>
      <c r="C51" s="23">
        <v>26.200000000000045</v>
      </c>
      <c r="D51" s="24">
        <v>3769.3752272621387</v>
      </c>
      <c r="E51" s="23">
        <v>4.7199999999999704</v>
      </c>
      <c r="F51" s="24">
        <v>6244.7438488237176</v>
      </c>
      <c r="G51" s="23">
        <v>2.4199999999999946</v>
      </c>
      <c r="H51" s="24">
        <v>15678.318519293076</v>
      </c>
      <c r="I51" s="23">
        <v>0</v>
      </c>
      <c r="J51" s="24">
        <v>0</v>
      </c>
      <c r="K51" s="23">
        <v>72.916666666666671</v>
      </c>
      <c r="L51" s="24">
        <v>4382.898362524943</v>
      </c>
      <c r="M51" s="25">
        <v>30080</v>
      </c>
      <c r="N51" s="34">
        <v>1</v>
      </c>
      <c r="O51" s="35">
        <v>30080</v>
      </c>
      <c r="P51" s="28"/>
      <c r="Q51" s="29">
        <v>30080</v>
      </c>
      <c r="R51" s="30">
        <v>1</v>
      </c>
      <c r="S51" s="29"/>
      <c r="U51" s="31"/>
      <c r="V51" s="31"/>
      <c r="W51" s="31"/>
    </row>
    <row r="52" spans="1:23">
      <c r="A52" s="32" t="s">
        <v>99</v>
      </c>
      <c r="B52" s="33" t="s">
        <v>100</v>
      </c>
      <c r="C52" s="23">
        <v>49.200000000000045</v>
      </c>
      <c r="D52" s="24">
        <v>7078.3687473777509</v>
      </c>
      <c r="E52" s="23">
        <v>10.939999999999998</v>
      </c>
      <c r="F52" s="24">
        <v>14474.046124180482</v>
      </c>
      <c r="G52" s="23">
        <v>5.6700000000000017</v>
      </c>
      <c r="H52" s="24">
        <v>36733.911572062796</v>
      </c>
      <c r="I52" s="23">
        <v>0</v>
      </c>
      <c r="J52" s="24">
        <v>0</v>
      </c>
      <c r="K52" s="23">
        <v>91.6</v>
      </c>
      <c r="L52" s="24">
        <v>5505.9221486713332</v>
      </c>
      <c r="M52" s="25">
        <v>63790</v>
      </c>
      <c r="N52" s="34">
        <v>1</v>
      </c>
      <c r="O52" s="35">
        <v>63790</v>
      </c>
      <c r="P52" s="28"/>
      <c r="Q52" s="29">
        <v>63790</v>
      </c>
      <c r="R52" s="30">
        <v>1</v>
      </c>
      <c r="S52" s="29"/>
      <c r="U52" s="31"/>
      <c r="V52" s="31"/>
      <c r="W52" s="31"/>
    </row>
    <row r="53" spans="1:23">
      <c r="A53" s="32" t="s">
        <v>101</v>
      </c>
      <c r="B53" s="33" t="s">
        <v>102</v>
      </c>
      <c r="C53" s="23">
        <v>27.399999999999864</v>
      </c>
      <c r="D53" s="24">
        <v>3942.0183674420578</v>
      </c>
      <c r="E53" s="23">
        <v>2.8600000000000136</v>
      </c>
      <c r="F53" s="24">
        <v>3783.8913999228871</v>
      </c>
      <c r="G53" s="23">
        <v>0.65999999999999659</v>
      </c>
      <c r="H53" s="24">
        <v>4275.905050716281</v>
      </c>
      <c r="I53" s="23">
        <v>0</v>
      </c>
      <c r="J53" s="24">
        <v>0</v>
      </c>
      <c r="K53" s="23">
        <v>93.1</v>
      </c>
      <c r="L53" s="24">
        <v>5596.0846292718461</v>
      </c>
      <c r="M53" s="25">
        <v>17600</v>
      </c>
      <c r="N53" s="34">
        <v>1</v>
      </c>
      <c r="O53" s="35">
        <v>17600</v>
      </c>
      <c r="P53" s="28"/>
      <c r="Q53" s="29">
        <v>17600</v>
      </c>
      <c r="R53" s="30">
        <v>1</v>
      </c>
      <c r="S53" s="29"/>
      <c r="U53" s="31"/>
      <c r="V53" s="31"/>
      <c r="W53" s="31"/>
    </row>
    <row r="54" spans="1:23">
      <c r="A54" s="32" t="s">
        <v>103</v>
      </c>
      <c r="B54" s="33" t="s">
        <v>104</v>
      </c>
      <c r="C54" s="23">
        <v>41.5</v>
      </c>
      <c r="D54" s="24">
        <v>5970.5752645564307</v>
      </c>
      <c r="E54" s="23">
        <v>9.4200000000000159</v>
      </c>
      <c r="F54" s="24">
        <v>12463.026918627094</v>
      </c>
      <c r="G54" s="23">
        <v>5.1799999999999784</v>
      </c>
      <c r="H54" s="24">
        <v>33559.376004106598</v>
      </c>
      <c r="I54" s="23">
        <v>0</v>
      </c>
      <c r="J54" s="24">
        <v>0</v>
      </c>
      <c r="K54" s="23">
        <v>230.73333333333332</v>
      </c>
      <c r="L54" s="24">
        <v>13868.993127038926</v>
      </c>
      <c r="M54" s="25">
        <v>65860</v>
      </c>
      <c r="N54" s="34">
        <v>2</v>
      </c>
      <c r="O54" s="35">
        <v>32930</v>
      </c>
      <c r="P54" s="28"/>
      <c r="Q54" s="29"/>
      <c r="R54" s="30">
        <v>2</v>
      </c>
      <c r="S54" s="29">
        <v>32930</v>
      </c>
      <c r="U54" s="31"/>
      <c r="V54" s="31"/>
      <c r="W54" s="31"/>
    </row>
    <row r="55" spans="1:23">
      <c r="A55" s="32" t="s">
        <v>105</v>
      </c>
      <c r="B55" s="33" t="s">
        <v>106</v>
      </c>
      <c r="C55" s="23">
        <v>49.299999999999727</v>
      </c>
      <c r="D55" s="24">
        <v>7092.7556757260336</v>
      </c>
      <c r="E55" s="23">
        <v>11.269999999999982</v>
      </c>
      <c r="F55" s="24">
        <v>14910.648978017716</v>
      </c>
      <c r="G55" s="23">
        <v>8.0199999999999818</v>
      </c>
      <c r="H55" s="24">
        <v>51958.725010219197</v>
      </c>
      <c r="I55" s="23">
        <v>0</v>
      </c>
      <c r="J55" s="24">
        <v>0</v>
      </c>
      <c r="K55" s="23">
        <v>77.016666666666666</v>
      </c>
      <c r="L55" s="24">
        <v>4629.3424761663446</v>
      </c>
      <c r="M55" s="25">
        <v>78590</v>
      </c>
      <c r="N55" s="34">
        <v>2</v>
      </c>
      <c r="O55" s="35">
        <v>39300</v>
      </c>
      <c r="P55" s="28"/>
      <c r="Q55" s="29"/>
      <c r="R55" s="30">
        <v>2</v>
      </c>
      <c r="S55" s="29">
        <v>39295</v>
      </c>
      <c r="U55" s="31"/>
      <c r="V55" s="31"/>
      <c r="W55" s="31"/>
    </row>
    <row r="56" spans="1:23">
      <c r="A56" s="32" t="s">
        <v>107</v>
      </c>
      <c r="B56" s="33" t="s">
        <v>108</v>
      </c>
      <c r="C56" s="23">
        <v>85.900000000000091</v>
      </c>
      <c r="D56" s="24">
        <v>12358.371451214409</v>
      </c>
      <c r="E56" s="23">
        <v>7.1499999999999773</v>
      </c>
      <c r="F56" s="24">
        <v>9459.7284998071427</v>
      </c>
      <c r="G56" s="23">
        <v>4.4699999999999989</v>
      </c>
      <c r="H56" s="24">
        <v>28959.538752578588</v>
      </c>
      <c r="I56" s="23">
        <v>0</v>
      </c>
      <c r="J56" s="24">
        <v>0</v>
      </c>
      <c r="K56" s="23">
        <v>8.7833333333333332</v>
      </c>
      <c r="L56" s="24">
        <v>527.95141418300443</v>
      </c>
      <c r="M56" s="25">
        <v>51310</v>
      </c>
      <c r="N56" s="34">
        <v>2</v>
      </c>
      <c r="O56" s="35">
        <v>25660</v>
      </c>
      <c r="P56" s="28"/>
      <c r="Q56" s="29"/>
      <c r="R56" s="30">
        <v>2</v>
      </c>
      <c r="S56" s="29">
        <v>25655</v>
      </c>
      <c r="U56" s="31"/>
      <c r="V56" s="31"/>
      <c r="W56" s="31"/>
    </row>
    <row r="57" spans="1:23">
      <c r="A57" s="32" t="s">
        <v>109</v>
      </c>
      <c r="B57" s="33" t="s">
        <v>110</v>
      </c>
      <c r="C57" s="23">
        <v>46.900000000000091</v>
      </c>
      <c r="D57" s="24">
        <v>6747.4693953661963</v>
      </c>
      <c r="E57" s="23">
        <v>7.8400000000000318</v>
      </c>
      <c r="F57" s="24">
        <v>10372.625376012384</v>
      </c>
      <c r="G57" s="23">
        <v>4.8400000000000034</v>
      </c>
      <c r="H57" s="24">
        <v>31356.637038586243</v>
      </c>
      <c r="I57" s="23">
        <v>0</v>
      </c>
      <c r="J57" s="24">
        <v>0</v>
      </c>
      <c r="K57" s="23">
        <v>66.033333333333331</v>
      </c>
      <c r="L57" s="24">
        <v>3969.1527571025877</v>
      </c>
      <c r="M57" s="25">
        <v>52450</v>
      </c>
      <c r="N57" s="34">
        <v>2</v>
      </c>
      <c r="O57" s="35">
        <v>26230</v>
      </c>
      <c r="P57" s="28"/>
      <c r="Q57" s="29"/>
      <c r="R57" s="30">
        <v>2</v>
      </c>
      <c r="S57" s="29">
        <v>26225</v>
      </c>
      <c r="U57" s="31"/>
      <c r="V57" s="31"/>
      <c r="W57" s="31"/>
    </row>
    <row r="58" spans="1:23">
      <c r="A58" s="32" t="s">
        <v>111</v>
      </c>
      <c r="B58" s="33" t="s">
        <v>112</v>
      </c>
      <c r="C58" s="23">
        <v>35.900000000000091</v>
      </c>
      <c r="D58" s="24">
        <v>5164.9072770500343</v>
      </c>
      <c r="E58" s="23">
        <v>4.660000000000025</v>
      </c>
      <c r="F58" s="24">
        <v>6165.3615117624704</v>
      </c>
      <c r="G58" s="23">
        <v>1.2600000000000193</v>
      </c>
      <c r="H58" s="24">
        <v>8163.0914604585214</v>
      </c>
      <c r="I58" s="23">
        <v>0</v>
      </c>
      <c r="J58" s="24">
        <v>0</v>
      </c>
      <c r="K58" s="23">
        <v>5.1333333333333337</v>
      </c>
      <c r="L58" s="24">
        <v>308.55604472175594</v>
      </c>
      <c r="M58" s="25">
        <v>19800</v>
      </c>
      <c r="N58" s="34">
        <v>2</v>
      </c>
      <c r="O58" s="35">
        <v>9900</v>
      </c>
      <c r="P58" s="28"/>
      <c r="Q58" s="29"/>
      <c r="R58" s="30">
        <v>2</v>
      </c>
      <c r="S58" s="29">
        <v>9900</v>
      </c>
      <c r="U58" s="31"/>
      <c r="V58" s="31"/>
      <c r="W58" s="31"/>
    </row>
    <row r="59" spans="1:23">
      <c r="A59" s="32" t="s">
        <v>113</v>
      </c>
      <c r="B59" s="33" t="s">
        <v>114</v>
      </c>
      <c r="C59" s="23">
        <v>46.5</v>
      </c>
      <c r="D59" s="24">
        <v>6689.9216819728681</v>
      </c>
      <c r="E59" s="23">
        <v>8.8199999999999932</v>
      </c>
      <c r="F59" s="24">
        <v>11669.203548013875</v>
      </c>
      <c r="G59" s="23">
        <v>3.1400000000000148</v>
      </c>
      <c r="H59" s="24">
        <v>20342.942210983718</v>
      </c>
      <c r="I59" s="23">
        <v>0</v>
      </c>
      <c r="J59" s="24">
        <v>0</v>
      </c>
      <c r="K59" s="23">
        <v>94.4</v>
      </c>
      <c r="L59" s="24">
        <v>5674.2254457922918</v>
      </c>
      <c r="M59" s="25">
        <v>44380</v>
      </c>
      <c r="N59" s="34">
        <v>2</v>
      </c>
      <c r="O59" s="35">
        <v>22190</v>
      </c>
      <c r="P59" s="28"/>
      <c r="Q59" s="29"/>
      <c r="R59" s="30">
        <v>2</v>
      </c>
      <c r="S59" s="29">
        <v>22190</v>
      </c>
      <c r="U59" s="31"/>
      <c r="V59" s="31"/>
      <c r="W59" s="31"/>
    </row>
    <row r="60" spans="1:23">
      <c r="A60" s="32" t="s">
        <v>115</v>
      </c>
      <c r="B60" s="33" t="s">
        <v>116</v>
      </c>
      <c r="C60" s="23">
        <v>40.099999999999909</v>
      </c>
      <c r="D60" s="24">
        <v>5769.1582676798153</v>
      </c>
      <c r="E60" s="23">
        <v>6.3100000000000023</v>
      </c>
      <c r="F60" s="24">
        <v>8348.3757809487106</v>
      </c>
      <c r="G60" s="23">
        <v>2.7699999999999818</v>
      </c>
      <c r="H60" s="24">
        <v>17945.843924975881</v>
      </c>
      <c r="I60" s="23">
        <v>0</v>
      </c>
      <c r="J60" s="24">
        <v>0</v>
      </c>
      <c r="K60" s="23">
        <v>105.91666666666667</v>
      </c>
      <c r="L60" s="24">
        <v>6366.4729357362312</v>
      </c>
      <c r="M60" s="25">
        <v>38430</v>
      </c>
      <c r="N60" s="34">
        <v>2</v>
      </c>
      <c r="O60" s="35">
        <v>19220</v>
      </c>
      <c r="P60" s="28"/>
      <c r="Q60" s="29"/>
      <c r="R60" s="30">
        <v>2</v>
      </c>
      <c r="S60" s="29">
        <v>19215</v>
      </c>
      <c r="U60" s="31"/>
      <c r="V60" s="31"/>
      <c r="W60" s="31"/>
    </row>
    <row r="61" spans="1:23">
      <c r="A61" s="32" t="s">
        <v>117</v>
      </c>
      <c r="B61" s="33" t="s">
        <v>118</v>
      </c>
      <c r="C61" s="23">
        <v>36.800000000000182</v>
      </c>
      <c r="D61" s="24">
        <v>5294.3896321850061</v>
      </c>
      <c r="E61" s="23">
        <v>3.6200000000000045</v>
      </c>
      <c r="F61" s="24">
        <v>4789.401002699582</v>
      </c>
      <c r="G61" s="23">
        <v>1.2299999999999898</v>
      </c>
      <c r="H61" s="24">
        <v>7968.7321399712255</v>
      </c>
      <c r="I61" s="23">
        <v>0</v>
      </c>
      <c r="J61" s="24">
        <v>0</v>
      </c>
      <c r="K61" s="23">
        <v>56.083333333333336</v>
      </c>
      <c r="L61" s="24">
        <v>3371.0749691191845</v>
      </c>
      <c r="M61" s="25">
        <v>21420</v>
      </c>
      <c r="N61" s="34">
        <v>2</v>
      </c>
      <c r="O61" s="35">
        <v>10710</v>
      </c>
      <c r="P61" s="28"/>
      <c r="Q61" s="29"/>
      <c r="R61" s="30">
        <v>2</v>
      </c>
      <c r="S61" s="29">
        <v>10710</v>
      </c>
      <c r="U61" s="31"/>
      <c r="V61" s="31"/>
      <c r="W61" s="31"/>
    </row>
    <row r="62" spans="1:23">
      <c r="A62" s="32" t="s">
        <v>119</v>
      </c>
      <c r="B62" s="33" t="s">
        <v>120</v>
      </c>
      <c r="C62" s="23">
        <v>42.5</v>
      </c>
      <c r="D62" s="24">
        <v>6114.444548039718</v>
      </c>
      <c r="E62" s="23">
        <v>7.6100000000000136</v>
      </c>
      <c r="F62" s="24">
        <v>10068.326417277303</v>
      </c>
      <c r="G62" s="23">
        <v>4.0099999999999909</v>
      </c>
      <c r="H62" s="24">
        <v>25979.362505109599</v>
      </c>
      <c r="I62" s="23">
        <v>0</v>
      </c>
      <c r="J62" s="24">
        <v>0</v>
      </c>
      <c r="K62" s="23">
        <v>7.4666666666666668</v>
      </c>
      <c r="L62" s="24">
        <v>448.8087923225541</v>
      </c>
      <c r="M62" s="25">
        <v>42610</v>
      </c>
      <c r="N62" s="34">
        <v>2</v>
      </c>
      <c r="O62" s="35">
        <v>21310</v>
      </c>
      <c r="P62" s="28"/>
      <c r="Q62" s="29"/>
      <c r="R62" s="30">
        <v>2</v>
      </c>
      <c r="S62" s="29">
        <v>21305</v>
      </c>
      <c r="U62" s="31"/>
      <c r="V62" s="31"/>
      <c r="W62" s="31"/>
    </row>
    <row r="63" spans="1:23">
      <c r="A63" s="32" t="s">
        <v>121</v>
      </c>
      <c r="B63" s="33" t="s">
        <v>122</v>
      </c>
      <c r="C63" s="23">
        <v>19.5</v>
      </c>
      <c r="D63" s="24">
        <v>2805.4510279241063</v>
      </c>
      <c r="E63" s="23">
        <v>0.80999999999994543</v>
      </c>
      <c r="F63" s="24">
        <v>1071.6615503277335</v>
      </c>
      <c r="G63" s="23">
        <v>9.0000000000003411E-2</v>
      </c>
      <c r="H63" s="24">
        <v>583.07796146133614</v>
      </c>
      <c r="I63" s="23">
        <v>0</v>
      </c>
      <c r="J63" s="24">
        <v>0</v>
      </c>
      <c r="K63" s="23">
        <v>2.9166666666666665</v>
      </c>
      <c r="L63" s="24">
        <v>175.31593450099768</v>
      </c>
      <c r="M63" s="25">
        <v>4640</v>
      </c>
      <c r="N63" s="34">
        <v>2</v>
      </c>
      <c r="O63" s="35">
        <v>2320</v>
      </c>
      <c r="P63" s="28"/>
      <c r="Q63" s="29"/>
      <c r="R63" s="30">
        <v>2</v>
      </c>
      <c r="S63" s="29">
        <v>2320</v>
      </c>
      <c r="U63" s="31"/>
      <c r="V63" s="31"/>
      <c r="W63" s="31"/>
    </row>
    <row r="64" spans="1:23">
      <c r="A64" s="32" t="s">
        <v>123</v>
      </c>
      <c r="B64" s="33" t="s">
        <v>124</v>
      </c>
      <c r="C64" s="23">
        <v>55.099999999999909</v>
      </c>
      <c r="D64" s="24">
        <v>7927.1975199291273</v>
      </c>
      <c r="E64" s="23">
        <v>8.2300000000000182</v>
      </c>
      <c r="F64" s="24">
        <v>10888.610566910938</v>
      </c>
      <c r="G64" s="23">
        <v>3.7999999999999829</v>
      </c>
      <c r="H64" s="24">
        <v>24618.847261699815</v>
      </c>
      <c r="I64" s="23">
        <v>0</v>
      </c>
      <c r="J64" s="24">
        <v>0</v>
      </c>
      <c r="K64" s="23">
        <v>48.266666666666666</v>
      </c>
      <c r="L64" s="24">
        <v>2901.2282646565104</v>
      </c>
      <c r="M64" s="25">
        <v>46340</v>
      </c>
      <c r="N64" s="34">
        <v>2</v>
      </c>
      <c r="O64" s="35">
        <v>23170</v>
      </c>
      <c r="P64" s="28"/>
      <c r="Q64" s="29"/>
      <c r="R64" s="30">
        <v>2</v>
      </c>
      <c r="S64" s="29">
        <v>23170</v>
      </c>
      <c r="U64" s="31"/>
      <c r="V64" s="31"/>
      <c r="W64" s="31"/>
    </row>
    <row r="65" spans="1:23">
      <c r="A65" s="32" t="s">
        <v>125</v>
      </c>
      <c r="B65" s="33" t="s">
        <v>126</v>
      </c>
      <c r="C65" s="23">
        <v>42.299999999999727</v>
      </c>
      <c r="D65" s="24">
        <v>6085.6706913430216</v>
      </c>
      <c r="E65" s="23">
        <v>5.589999999999975</v>
      </c>
      <c r="F65" s="24">
        <v>7395.7877362128474</v>
      </c>
      <c r="G65" s="23">
        <v>3.1200000000000045</v>
      </c>
      <c r="H65" s="24">
        <v>20213.369330658916</v>
      </c>
      <c r="I65" s="23">
        <v>0</v>
      </c>
      <c r="J65" s="24">
        <v>0</v>
      </c>
      <c r="K65" s="23">
        <v>18.333333333333332</v>
      </c>
      <c r="L65" s="24">
        <v>1101.9858740062712</v>
      </c>
      <c r="M65" s="25">
        <v>34800</v>
      </c>
      <c r="N65" s="34">
        <v>2</v>
      </c>
      <c r="O65" s="35">
        <v>17400</v>
      </c>
      <c r="P65" s="28"/>
      <c r="Q65" s="29"/>
      <c r="R65" s="30">
        <v>2</v>
      </c>
      <c r="S65" s="29">
        <v>17400</v>
      </c>
      <c r="U65" s="31"/>
      <c r="V65" s="31"/>
      <c r="W65" s="31"/>
    </row>
    <row r="66" spans="1:23">
      <c r="A66" s="32" t="s">
        <v>127</v>
      </c>
      <c r="B66" s="33" t="s">
        <v>128</v>
      </c>
      <c r="C66" s="23">
        <v>27.599999999999909</v>
      </c>
      <c r="D66" s="24">
        <v>3970.7922241387218</v>
      </c>
      <c r="E66" s="23">
        <v>6.6200000000000045</v>
      </c>
      <c r="F66" s="24">
        <v>8758.517855765529</v>
      </c>
      <c r="G66" s="23">
        <v>3.1899999999999977</v>
      </c>
      <c r="H66" s="24">
        <v>20666.874411795448</v>
      </c>
      <c r="I66" s="23">
        <v>0</v>
      </c>
      <c r="J66" s="24">
        <v>0</v>
      </c>
      <c r="K66" s="23">
        <v>56.116666666666667</v>
      </c>
      <c r="L66" s="24">
        <v>3373.0785797991957</v>
      </c>
      <c r="M66" s="25">
        <v>36770</v>
      </c>
      <c r="N66" s="34">
        <v>2</v>
      </c>
      <c r="O66" s="35">
        <v>18390</v>
      </c>
      <c r="P66" s="28"/>
      <c r="Q66" s="29"/>
      <c r="R66" s="30">
        <v>2</v>
      </c>
      <c r="S66" s="29">
        <v>18385</v>
      </c>
      <c r="U66" s="31"/>
      <c r="V66" s="31"/>
      <c r="W66" s="31"/>
    </row>
    <row r="67" spans="1:23">
      <c r="A67" s="32" t="s">
        <v>129</v>
      </c>
      <c r="B67" s="33" t="s">
        <v>130</v>
      </c>
      <c r="C67" s="23">
        <v>33.700000000000045</v>
      </c>
      <c r="D67" s="24">
        <v>4848.3948533867951</v>
      </c>
      <c r="E67" s="23">
        <v>9.4399999999999977</v>
      </c>
      <c r="F67" s="24">
        <v>12489.48769764751</v>
      </c>
      <c r="G67" s="23">
        <v>5.0099999999999909</v>
      </c>
      <c r="H67" s="24">
        <v>32458.006521346422</v>
      </c>
      <c r="I67" s="23">
        <v>0</v>
      </c>
      <c r="J67" s="24">
        <v>0</v>
      </c>
      <c r="K67" s="23">
        <v>47.3</v>
      </c>
      <c r="L67" s="24">
        <v>2843.1235549361795</v>
      </c>
      <c r="M67" s="25">
        <v>52640</v>
      </c>
      <c r="N67" s="34">
        <v>2</v>
      </c>
      <c r="O67" s="35">
        <v>26320</v>
      </c>
      <c r="P67" s="28"/>
      <c r="Q67" s="29"/>
      <c r="R67" s="30">
        <v>2</v>
      </c>
      <c r="S67" s="29">
        <v>26320</v>
      </c>
      <c r="U67" s="31"/>
      <c r="V67" s="31"/>
      <c r="W67" s="31"/>
    </row>
    <row r="68" spans="1:23">
      <c r="A68" s="32" t="s">
        <v>131</v>
      </c>
      <c r="B68" s="33" t="s">
        <v>132</v>
      </c>
      <c r="C68" s="23">
        <v>51.399999999999864</v>
      </c>
      <c r="D68" s="24">
        <v>7394.8811710409573</v>
      </c>
      <c r="E68" s="23">
        <v>14.069999999999993</v>
      </c>
      <c r="F68" s="24">
        <v>18615.15804087928</v>
      </c>
      <c r="G68" s="23">
        <v>9.6899999999999977</v>
      </c>
      <c r="H68" s="24">
        <v>62778.060517334794</v>
      </c>
      <c r="I68" s="23">
        <v>0</v>
      </c>
      <c r="J68" s="24">
        <v>0</v>
      </c>
      <c r="K68" s="23">
        <v>119.75</v>
      </c>
      <c r="L68" s="24">
        <v>7197.9713679409624</v>
      </c>
      <c r="M68" s="25">
        <v>95990</v>
      </c>
      <c r="N68" s="34">
        <v>2</v>
      </c>
      <c r="O68" s="35">
        <v>48000</v>
      </c>
      <c r="P68" s="28"/>
      <c r="Q68" s="29"/>
      <c r="R68" s="30">
        <v>2</v>
      </c>
      <c r="S68" s="29">
        <v>47995</v>
      </c>
      <c r="U68" s="31"/>
      <c r="V68" s="31"/>
      <c r="W68" s="31"/>
    </row>
    <row r="69" spans="1:23">
      <c r="A69" s="32" t="s">
        <v>133</v>
      </c>
      <c r="B69" s="33" t="s">
        <v>134</v>
      </c>
      <c r="C69" s="23">
        <v>31.900000000000091</v>
      </c>
      <c r="D69" s="24">
        <v>4589.4301431168842</v>
      </c>
      <c r="E69" s="23">
        <v>7.5600000000000023</v>
      </c>
      <c r="F69" s="24">
        <v>10002.174469726189</v>
      </c>
      <c r="G69" s="23">
        <v>4.7800000000000011</v>
      </c>
      <c r="H69" s="24">
        <v>30967.918397612018</v>
      </c>
      <c r="I69" s="23">
        <v>0</v>
      </c>
      <c r="J69" s="24">
        <v>0</v>
      </c>
      <c r="K69" s="23">
        <v>2.6833333333333331</v>
      </c>
      <c r="L69" s="24">
        <v>161.29065974091787</v>
      </c>
      <c r="M69" s="25">
        <v>45720</v>
      </c>
      <c r="N69" s="34">
        <v>2</v>
      </c>
      <c r="O69" s="35">
        <v>22860</v>
      </c>
      <c r="P69" s="28"/>
      <c r="Q69" s="29"/>
      <c r="R69" s="30">
        <v>2</v>
      </c>
      <c r="S69" s="29">
        <v>22860</v>
      </c>
      <c r="U69" s="31"/>
      <c r="V69" s="31"/>
      <c r="W69" s="31"/>
    </row>
    <row r="70" spans="1:23">
      <c r="A70" s="32" t="s">
        <v>135</v>
      </c>
      <c r="B70" s="33" t="s">
        <v>136</v>
      </c>
      <c r="C70" s="23">
        <v>64.200000000000045</v>
      </c>
      <c r="D70" s="24">
        <v>9236.407999627063</v>
      </c>
      <c r="E70" s="23">
        <v>3.7500000000000284</v>
      </c>
      <c r="F70" s="24">
        <v>4961.3960663324715</v>
      </c>
      <c r="G70" s="23">
        <v>2.1799999999999926</v>
      </c>
      <c r="H70" s="24">
        <v>14123.443955396226</v>
      </c>
      <c r="I70" s="23">
        <v>0</v>
      </c>
      <c r="J70" s="24">
        <v>0</v>
      </c>
      <c r="K70" s="23">
        <v>143.61666666666667</v>
      </c>
      <c r="L70" s="24">
        <v>8632.5566148291273</v>
      </c>
      <c r="M70" s="25">
        <v>36950</v>
      </c>
      <c r="N70" s="34">
        <v>1</v>
      </c>
      <c r="O70" s="35">
        <v>36950</v>
      </c>
      <c r="P70" s="28"/>
      <c r="Q70" s="29">
        <v>36950</v>
      </c>
      <c r="R70" s="30">
        <v>1</v>
      </c>
      <c r="S70" s="29"/>
      <c r="U70" s="31"/>
      <c r="V70" s="31"/>
      <c r="W70" s="31"/>
    </row>
    <row r="71" spans="1:23">
      <c r="A71" s="32" t="s">
        <v>137</v>
      </c>
      <c r="B71" s="33" t="s">
        <v>138</v>
      </c>
      <c r="C71" s="23">
        <v>40.800000000000182</v>
      </c>
      <c r="D71" s="24">
        <v>5869.8667661181553</v>
      </c>
      <c r="E71" s="23">
        <v>5.0300000000000296</v>
      </c>
      <c r="F71" s="24">
        <v>6654.8859236406097</v>
      </c>
      <c r="G71" s="23">
        <v>3.1400000000000006</v>
      </c>
      <c r="H71" s="24">
        <v>20342.942210983627</v>
      </c>
      <c r="I71" s="23">
        <v>0</v>
      </c>
      <c r="J71" s="24">
        <v>0</v>
      </c>
      <c r="K71" s="23">
        <v>145.48333333333332</v>
      </c>
      <c r="L71" s="24">
        <v>8744.7588129097639</v>
      </c>
      <c r="M71" s="25">
        <v>41610</v>
      </c>
      <c r="N71" s="34">
        <v>1</v>
      </c>
      <c r="O71" s="35">
        <v>41610</v>
      </c>
      <c r="P71" s="28"/>
      <c r="Q71" s="29">
        <v>41610</v>
      </c>
      <c r="R71" s="30">
        <v>1</v>
      </c>
      <c r="S71" s="29"/>
      <c r="U71" s="31"/>
      <c r="V71" s="31"/>
      <c r="W71" s="31"/>
    </row>
    <row r="72" spans="1:23">
      <c r="A72" s="32" t="s">
        <v>139</v>
      </c>
      <c r="B72" s="33" t="s">
        <v>140</v>
      </c>
      <c r="C72" s="23">
        <v>39.5</v>
      </c>
      <c r="D72" s="24">
        <v>5682.8366975898562</v>
      </c>
      <c r="E72" s="23">
        <v>6.1699999999999591</v>
      </c>
      <c r="F72" s="24">
        <v>8163.1503278055761</v>
      </c>
      <c r="G72" s="23">
        <v>2.8900000000000006</v>
      </c>
      <c r="H72" s="24">
        <v>18723.281206924421</v>
      </c>
      <c r="I72" s="23">
        <v>0</v>
      </c>
      <c r="J72" s="24">
        <v>0</v>
      </c>
      <c r="K72" s="23">
        <v>40.549999999999997</v>
      </c>
      <c r="L72" s="24">
        <v>2437.3923922338704</v>
      </c>
      <c r="M72" s="25">
        <v>35010</v>
      </c>
      <c r="N72" s="34">
        <v>1</v>
      </c>
      <c r="O72" s="35">
        <v>35010</v>
      </c>
      <c r="P72" s="28"/>
      <c r="Q72" s="29">
        <v>35010</v>
      </c>
      <c r="R72" s="30">
        <v>1</v>
      </c>
      <c r="S72" s="29"/>
      <c r="U72" s="31"/>
      <c r="V72" s="31"/>
      <c r="W72" s="31"/>
    </row>
    <row r="73" spans="1:23">
      <c r="A73" s="32" t="s">
        <v>141</v>
      </c>
      <c r="B73" s="33" t="s">
        <v>142</v>
      </c>
      <c r="C73" s="23">
        <v>27.700000000000045</v>
      </c>
      <c r="D73" s="24">
        <v>3985.17915248707</v>
      </c>
      <c r="E73" s="23">
        <v>3.6099999999999852</v>
      </c>
      <c r="F73" s="24">
        <v>4776.1706131893361</v>
      </c>
      <c r="G73" s="23">
        <v>1.5399999999999991</v>
      </c>
      <c r="H73" s="24">
        <v>9977.1117850047012</v>
      </c>
      <c r="I73" s="23">
        <v>0</v>
      </c>
      <c r="J73" s="24">
        <v>0</v>
      </c>
      <c r="K73" s="23">
        <v>9</v>
      </c>
      <c r="L73" s="24">
        <v>540.97488360307864</v>
      </c>
      <c r="M73" s="25">
        <v>19280</v>
      </c>
      <c r="N73" s="34">
        <v>1</v>
      </c>
      <c r="O73" s="35">
        <v>19280</v>
      </c>
      <c r="P73" s="28"/>
      <c r="Q73" s="29">
        <v>19280</v>
      </c>
      <c r="R73" s="30">
        <v>1</v>
      </c>
      <c r="S73" s="29"/>
      <c r="U73" s="31"/>
      <c r="V73" s="31"/>
      <c r="W73" s="31"/>
    </row>
    <row r="74" spans="1:23">
      <c r="A74" s="32" t="s">
        <v>143</v>
      </c>
      <c r="B74" s="33" t="s">
        <v>144</v>
      </c>
      <c r="C74" s="23">
        <v>41.700000000000045</v>
      </c>
      <c r="D74" s="24">
        <v>5999.3491212530953</v>
      </c>
      <c r="E74" s="23">
        <v>3.5800000000000125</v>
      </c>
      <c r="F74" s="24">
        <v>4736.479444658713</v>
      </c>
      <c r="G74" s="23">
        <v>2.4999999999999929</v>
      </c>
      <c r="H74" s="24">
        <v>16196.61004059201</v>
      </c>
      <c r="I74" s="23">
        <v>0</v>
      </c>
      <c r="J74" s="24">
        <v>0</v>
      </c>
      <c r="K74" s="23">
        <v>107.4</v>
      </c>
      <c r="L74" s="24">
        <v>6455.6336109967378</v>
      </c>
      <c r="M74" s="25">
        <v>33390</v>
      </c>
      <c r="N74" s="34">
        <v>1</v>
      </c>
      <c r="O74" s="35">
        <v>33390</v>
      </c>
      <c r="P74" s="28"/>
      <c r="Q74" s="29">
        <v>33390</v>
      </c>
      <c r="R74" s="30">
        <v>1</v>
      </c>
      <c r="S74" s="29"/>
      <c r="U74" s="31"/>
      <c r="V74" s="31"/>
      <c r="W74" s="31"/>
    </row>
    <row r="75" spans="1:23">
      <c r="A75" s="32" t="s">
        <v>145</v>
      </c>
      <c r="B75" s="33" t="s">
        <v>146</v>
      </c>
      <c r="C75" s="23">
        <v>41.600000000000136</v>
      </c>
      <c r="D75" s="24">
        <v>5984.9621929047789</v>
      </c>
      <c r="E75" s="23">
        <v>9.8100000000000023</v>
      </c>
      <c r="F75" s="24">
        <v>12979.012109525649</v>
      </c>
      <c r="G75" s="23">
        <v>4.6700000000000159</v>
      </c>
      <c r="H75" s="24">
        <v>30255.267555826063</v>
      </c>
      <c r="I75" s="23">
        <v>0</v>
      </c>
      <c r="J75" s="24">
        <v>0</v>
      </c>
      <c r="K75" s="23">
        <v>76.61666666666666</v>
      </c>
      <c r="L75" s="24">
        <v>4605.2991480062074</v>
      </c>
      <c r="M75" s="25">
        <v>53820</v>
      </c>
      <c r="N75" s="34">
        <v>2</v>
      </c>
      <c r="O75" s="35">
        <v>26910</v>
      </c>
      <c r="P75" s="28"/>
      <c r="Q75" s="29"/>
      <c r="R75" s="30">
        <v>2</v>
      </c>
      <c r="S75" s="29">
        <v>26910</v>
      </c>
      <c r="U75" s="31"/>
      <c r="V75" s="31"/>
      <c r="W75" s="31"/>
    </row>
    <row r="76" spans="1:23">
      <c r="A76" s="32" t="s">
        <v>147</v>
      </c>
      <c r="B76" s="33" t="s">
        <v>148</v>
      </c>
      <c r="C76" s="23">
        <v>28.5</v>
      </c>
      <c r="D76" s="24">
        <v>4100.2745792736932</v>
      </c>
      <c r="E76" s="23">
        <v>7.3199999999999932</v>
      </c>
      <c r="F76" s="24">
        <v>9684.6451214809003</v>
      </c>
      <c r="G76" s="23">
        <v>4.7800000000000011</v>
      </c>
      <c r="H76" s="24">
        <v>30967.918397612018</v>
      </c>
      <c r="I76" s="23">
        <v>0</v>
      </c>
      <c r="J76" s="24">
        <v>0</v>
      </c>
      <c r="K76" s="23">
        <v>79.650000000000006</v>
      </c>
      <c r="L76" s="24">
        <v>4787.6277198872458</v>
      </c>
      <c r="M76" s="25">
        <v>49540</v>
      </c>
      <c r="N76" s="34">
        <v>2</v>
      </c>
      <c r="O76" s="35">
        <v>24770</v>
      </c>
      <c r="P76" s="28"/>
      <c r="Q76" s="29"/>
      <c r="R76" s="30">
        <v>2</v>
      </c>
      <c r="S76" s="29">
        <v>24770</v>
      </c>
      <c r="U76" s="31"/>
      <c r="V76" s="31"/>
      <c r="W76" s="31"/>
    </row>
    <row r="77" spans="1:23">
      <c r="A77" s="32" t="s">
        <v>149</v>
      </c>
      <c r="B77" s="33" t="s">
        <v>150</v>
      </c>
      <c r="C77" s="23">
        <v>37.200000000000045</v>
      </c>
      <c r="D77" s="24">
        <v>5351.9373455783016</v>
      </c>
      <c r="E77" s="23">
        <v>5.7599999999999909</v>
      </c>
      <c r="F77" s="24">
        <v>7620.704357886606</v>
      </c>
      <c r="G77" s="23">
        <v>3.3300000000000125</v>
      </c>
      <c r="H77" s="24">
        <v>21573.884574068699</v>
      </c>
      <c r="I77" s="23">
        <v>0</v>
      </c>
      <c r="J77" s="24">
        <v>0</v>
      </c>
      <c r="K77" s="23">
        <v>30.683333333333334</v>
      </c>
      <c r="L77" s="24">
        <v>1844.3236309504957</v>
      </c>
      <c r="M77" s="25">
        <v>36390</v>
      </c>
      <c r="N77" s="34">
        <v>2</v>
      </c>
      <c r="O77" s="35">
        <v>18200</v>
      </c>
      <c r="P77" s="28"/>
      <c r="Q77" s="29"/>
      <c r="R77" s="30">
        <v>2</v>
      </c>
      <c r="S77" s="29">
        <v>18195</v>
      </c>
      <c r="U77" s="31"/>
      <c r="V77" s="31"/>
      <c r="W77" s="31"/>
    </row>
    <row r="78" spans="1:23">
      <c r="A78" s="32" t="s">
        <v>151</v>
      </c>
      <c r="B78" s="33" t="s">
        <v>152</v>
      </c>
      <c r="C78" s="23">
        <v>32.200000000000045</v>
      </c>
      <c r="D78" s="24">
        <v>4632.5909281618633</v>
      </c>
      <c r="E78" s="23">
        <v>3.6999999999999886</v>
      </c>
      <c r="F78" s="24">
        <v>4895.2441187813192</v>
      </c>
      <c r="G78" s="23">
        <v>1.7199999999999989</v>
      </c>
      <c r="H78" s="24">
        <v>11143.267707927327</v>
      </c>
      <c r="I78" s="23">
        <v>0</v>
      </c>
      <c r="J78" s="24">
        <v>0</v>
      </c>
      <c r="K78" s="23">
        <v>3.4333333333333331</v>
      </c>
      <c r="L78" s="24">
        <v>206.37190004117443</v>
      </c>
      <c r="M78" s="25">
        <v>20880</v>
      </c>
      <c r="N78" s="34">
        <v>2</v>
      </c>
      <c r="O78" s="35">
        <v>10440</v>
      </c>
      <c r="P78" s="28"/>
      <c r="Q78" s="29"/>
      <c r="R78" s="30">
        <v>2</v>
      </c>
      <c r="S78" s="29">
        <v>10440</v>
      </c>
      <c r="U78" s="31"/>
      <c r="V78" s="31"/>
      <c r="W78" s="31"/>
    </row>
    <row r="79" spans="1:23">
      <c r="A79" s="32" t="s">
        <v>153</v>
      </c>
      <c r="B79" s="33" t="s">
        <v>154</v>
      </c>
      <c r="C79" s="23">
        <v>39.5</v>
      </c>
      <c r="D79" s="24">
        <v>5682.8366975898562</v>
      </c>
      <c r="E79" s="23">
        <v>4.9699999999999704</v>
      </c>
      <c r="F79" s="24">
        <v>6575.5035865792124</v>
      </c>
      <c r="G79" s="23">
        <v>2</v>
      </c>
      <c r="H79" s="24">
        <v>12957.288032473645</v>
      </c>
      <c r="I79" s="23">
        <v>0</v>
      </c>
      <c r="J79" s="24">
        <v>0</v>
      </c>
      <c r="K79" s="23">
        <v>62.15</v>
      </c>
      <c r="L79" s="24">
        <v>3735.7321128812591</v>
      </c>
      <c r="M79" s="25">
        <v>28950</v>
      </c>
      <c r="N79" s="34">
        <v>2</v>
      </c>
      <c r="O79" s="35">
        <v>14480</v>
      </c>
      <c r="P79" s="28"/>
      <c r="Q79" s="29"/>
      <c r="R79" s="30">
        <v>2</v>
      </c>
      <c r="S79" s="29">
        <v>14475</v>
      </c>
      <c r="U79" s="31"/>
      <c r="V79" s="31"/>
      <c r="W79" s="31"/>
    </row>
    <row r="80" spans="1:23">
      <c r="A80" s="32" t="s">
        <v>155</v>
      </c>
      <c r="B80" s="33" t="s">
        <v>156</v>
      </c>
      <c r="C80" s="23">
        <v>27.399999999999864</v>
      </c>
      <c r="D80" s="24">
        <v>3942.0183674420578</v>
      </c>
      <c r="E80" s="23">
        <v>5.8000000000000114</v>
      </c>
      <c r="F80" s="24">
        <v>7673.6259159275123</v>
      </c>
      <c r="G80" s="23">
        <v>3.5899999999999892</v>
      </c>
      <c r="H80" s="24">
        <v>23258.332018290123</v>
      </c>
      <c r="I80" s="23">
        <v>0</v>
      </c>
      <c r="J80" s="24">
        <v>0</v>
      </c>
      <c r="K80" s="23">
        <v>64.666666666666671</v>
      </c>
      <c r="L80" s="24">
        <v>3887.0047192221205</v>
      </c>
      <c r="M80" s="25">
        <v>38760</v>
      </c>
      <c r="N80" s="34">
        <v>2</v>
      </c>
      <c r="O80" s="35">
        <v>19380</v>
      </c>
      <c r="P80" s="28"/>
      <c r="Q80" s="29"/>
      <c r="R80" s="30">
        <v>2</v>
      </c>
      <c r="S80" s="29">
        <v>19380</v>
      </c>
      <c r="U80" s="31"/>
      <c r="V80" s="31"/>
      <c r="W80" s="31"/>
    </row>
    <row r="81" spans="1:23">
      <c r="A81" s="32" t="s">
        <v>157</v>
      </c>
      <c r="B81" s="33" t="s">
        <v>158</v>
      </c>
      <c r="C81" s="23">
        <v>43.300000000000182</v>
      </c>
      <c r="D81" s="24">
        <v>6229.5399748263744</v>
      </c>
      <c r="E81" s="23">
        <v>5.3500000000000227</v>
      </c>
      <c r="F81" s="24">
        <v>7078.2583879676349</v>
      </c>
      <c r="G81" s="23">
        <v>2.0800000000000125</v>
      </c>
      <c r="H81" s="24">
        <v>13475.579553772672</v>
      </c>
      <c r="I81" s="23">
        <v>0</v>
      </c>
      <c r="J81" s="24">
        <v>0</v>
      </c>
      <c r="K81" s="23">
        <v>40.716666666666669</v>
      </c>
      <c r="L81" s="24">
        <v>2447.4104456339278</v>
      </c>
      <c r="M81" s="25">
        <v>29230</v>
      </c>
      <c r="N81" s="34">
        <v>2</v>
      </c>
      <c r="O81" s="35">
        <v>14620</v>
      </c>
      <c r="P81" s="28"/>
      <c r="Q81" s="29"/>
      <c r="R81" s="30">
        <v>2</v>
      </c>
      <c r="S81" s="29">
        <v>14615</v>
      </c>
      <c r="U81" s="31"/>
      <c r="V81" s="31"/>
      <c r="W81" s="31"/>
    </row>
    <row r="82" spans="1:23">
      <c r="A82" s="32" t="s">
        <v>159</v>
      </c>
      <c r="B82" s="33" t="s">
        <v>160</v>
      </c>
      <c r="C82" s="23">
        <v>40.699999999999818</v>
      </c>
      <c r="D82" s="24">
        <v>5855.4798377697743</v>
      </c>
      <c r="E82" s="23">
        <v>6.6700000000000159</v>
      </c>
      <c r="F82" s="24">
        <v>8824.6698033166431</v>
      </c>
      <c r="G82" s="23">
        <v>3.75</v>
      </c>
      <c r="H82" s="24">
        <v>24294.915060888085</v>
      </c>
      <c r="I82" s="23">
        <v>0</v>
      </c>
      <c r="J82" s="24">
        <v>0</v>
      </c>
      <c r="K82" s="23">
        <v>72.783333333333331</v>
      </c>
      <c r="L82" s="24">
        <v>4374.8839198048963</v>
      </c>
      <c r="M82" s="25">
        <v>43350</v>
      </c>
      <c r="N82" s="34">
        <v>2</v>
      </c>
      <c r="O82" s="35">
        <v>21680</v>
      </c>
      <c r="P82" s="28"/>
      <c r="Q82" s="29"/>
      <c r="R82" s="30">
        <v>2</v>
      </c>
      <c r="S82" s="29">
        <v>21675</v>
      </c>
      <c r="U82" s="31"/>
      <c r="V82" s="31"/>
      <c r="W82" s="31"/>
    </row>
    <row r="83" spans="1:23">
      <c r="A83" s="32" t="s">
        <v>161</v>
      </c>
      <c r="B83" s="33" t="s">
        <v>162</v>
      </c>
      <c r="C83" s="23">
        <v>33.700000000000045</v>
      </c>
      <c r="D83" s="24">
        <v>4848.3948533867951</v>
      </c>
      <c r="E83" s="23">
        <v>3.2300000000000182</v>
      </c>
      <c r="F83" s="24">
        <v>4273.4158118010264</v>
      </c>
      <c r="G83" s="23">
        <v>0.96999999999999886</v>
      </c>
      <c r="H83" s="24">
        <v>6284.2846957497104</v>
      </c>
      <c r="I83" s="23">
        <v>0</v>
      </c>
      <c r="J83" s="24">
        <v>0</v>
      </c>
      <c r="K83" s="23">
        <v>59.05</v>
      </c>
      <c r="L83" s="24">
        <v>3549.3963196401987</v>
      </c>
      <c r="M83" s="25">
        <v>18960</v>
      </c>
      <c r="N83" s="34">
        <v>2</v>
      </c>
      <c r="O83" s="35">
        <v>9480</v>
      </c>
      <c r="P83" s="28"/>
      <c r="Q83" s="29"/>
      <c r="R83" s="30">
        <v>2</v>
      </c>
      <c r="S83" s="29">
        <v>9480</v>
      </c>
      <c r="U83" s="31"/>
      <c r="V83" s="31"/>
      <c r="W83" s="31"/>
    </row>
    <row r="84" spans="1:23">
      <c r="A84" s="32" t="s">
        <v>163</v>
      </c>
      <c r="B84" s="33" t="s">
        <v>164</v>
      </c>
      <c r="C84" s="23">
        <v>42.800000000000182</v>
      </c>
      <c r="D84" s="24">
        <v>6157.6053330847308</v>
      </c>
      <c r="E84" s="23">
        <v>14.339999999999975</v>
      </c>
      <c r="F84" s="24">
        <v>18972.378557655193</v>
      </c>
      <c r="G84" s="23">
        <v>7.4199999999999875</v>
      </c>
      <c r="H84" s="24">
        <v>48071.538600477143</v>
      </c>
      <c r="I84" s="23">
        <v>0</v>
      </c>
      <c r="J84" s="24">
        <v>0</v>
      </c>
      <c r="K84" s="23">
        <v>112.48333333333333</v>
      </c>
      <c r="L84" s="24">
        <v>6761.1842396984766</v>
      </c>
      <c r="M84" s="25">
        <v>79960</v>
      </c>
      <c r="N84" s="34">
        <v>2</v>
      </c>
      <c r="O84" s="35">
        <v>39980</v>
      </c>
      <c r="P84" s="28"/>
      <c r="Q84" s="29"/>
      <c r="R84" s="30">
        <v>2</v>
      </c>
      <c r="S84" s="29">
        <v>39980</v>
      </c>
      <c r="U84" s="31"/>
      <c r="V84" s="31"/>
      <c r="W84" s="31"/>
    </row>
    <row r="85" spans="1:23">
      <c r="A85" s="32" t="s">
        <v>165</v>
      </c>
      <c r="B85" s="33" t="s">
        <v>166</v>
      </c>
      <c r="C85" s="23">
        <v>52</v>
      </c>
      <c r="D85" s="24">
        <v>7481.2027411309491</v>
      </c>
      <c r="E85" s="23">
        <v>9.7400000000000659</v>
      </c>
      <c r="F85" s="24">
        <v>12886.399382954194</v>
      </c>
      <c r="G85" s="23">
        <v>5.1699999999999875</v>
      </c>
      <c r="H85" s="24">
        <v>33494.58956394429</v>
      </c>
      <c r="I85" s="23">
        <v>0</v>
      </c>
      <c r="J85" s="24">
        <v>0</v>
      </c>
      <c r="K85" s="23">
        <v>48.583333333333336</v>
      </c>
      <c r="L85" s="24">
        <v>2920.2625661166189</v>
      </c>
      <c r="M85" s="25">
        <v>56780</v>
      </c>
      <c r="N85" s="34">
        <v>2</v>
      </c>
      <c r="O85" s="35">
        <v>28390</v>
      </c>
      <c r="P85" s="28"/>
      <c r="Q85" s="29"/>
      <c r="R85" s="30">
        <v>2</v>
      </c>
      <c r="S85" s="29">
        <v>28390</v>
      </c>
      <c r="U85" s="31"/>
      <c r="V85" s="31"/>
      <c r="W85" s="31"/>
    </row>
    <row r="86" spans="1:23">
      <c r="A86" s="32" t="s">
        <v>167</v>
      </c>
      <c r="B86" s="33" t="s">
        <v>168</v>
      </c>
      <c r="C86" s="23">
        <v>35.500000000000227</v>
      </c>
      <c r="D86" s="24">
        <v>5107.3595636567388</v>
      </c>
      <c r="E86" s="23">
        <v>7.6500000000000341</v>
      </c>
      <c r="F86" s="24">
        <v>10121.247975318209</v>
      </c>
      <c r="G86" s="23">
        <v>5.0299999999999869</v>
      </c>
      <c r="H86" s="24">
        <v>32587.579401671133</v>
      </c>
      <c r="I86" s="23">
        <v>0</v>
      </c>
      <c r="J86" s="24">
        <v>0</v>
      </c>
      <c r="K86" s="23">
        <v>57.766666666666666</v>
      </c>
      <c r="L86" s="24">
        <v>3472.2573084597598</v>
      </c>
      <c r="M86" s="25">
        <v>51290</v>
      </c>
      <c r="N86" s="34">
        <v>2</v>
      </c>
      <c r="O86" s="35">
        <v>25650</v>
      </c>
      <c r="P86" s="28"/>
      <c r="Q86" s="29"/>
      <c r="R86" s="30">
        <v>2</v>
      </c>
      <c r="S86" s="29">
        <v>25645</v>
      </c>
      <c r="U86" s="31"/>
      <c r="V86" s="31"/>
      <c r="W86" s="31"/>
    </row>
    <row r="87" spans="1:23">
      <c r="A87" s="32" t="s">
        <v>169</v>
      </c>
      <c r="B87" s="33" t="s">
        <v>170</v>
      </c>
      <c r="C87" s="23">
        <v>44.899999999999864</v>
      </c>
      <c r="D87" s="24">
        <v>6459.730828399589</v>
      </c>
      <c r="E87" s="23">
        <v>5.9700000000000273</v>
      </c>
      <c r="F87" s="24">
        <v>7898.5425376012699</v>
      </c>
      <c r="G87" s="23">
        <v>2.6099999999999994</v>
      </c>
      <c r="H87" s="24">
        <v>16909.260882378105</v>
      </c>
      <c r="I87" s="23">
        <v>0</v>
      </c>
      <c r="J87" s="24">
        <v>0</v>
      </c>
      <c r="K87" s="23">
        <v>6.0333333333333332</v>
      </c>
      <c r="L87" s="24">
        <v>362.6535330820638</v>
      </c>
      <c r="M87" s="25">
        <v>31630</v>
      </c>
      <c r="N87" s="34">
        <v>2</v>
      </c>
      <c r="O87" s="35">
        <v>15820</v>
      </c>
      <c r="P87" s="28"/>
      <c r="Q87" s="29"/>
      <c r="R87" s="30">
        <v>2</v>
      </c>
      <c r="S87" s="29">
        <v>15815</v>
      </c>
      <c r="U87" s="31"/>
      <c r="V87" s="31"/>
      <c r="W87" s="31"/>
    </row>
    <row r="88" spans="1:23">
      <c r="A88" s="32" t="s">
        <v>171</v>
      </c>
      <c r="B88" s="33" t="s">
        <v>172</v>
      </c>
      <c r="C88" s="23">
        <v>33.099999999999909</v>
      </c>
      <c r="D88" s="24">
        <v>4762.0732832968024</v>
      </c>
      <c r="E88" s="23">
        <v>7</v>
      </c>
      <c r="F88" s="24">
        <v>9261.2726571538751</v>
      </c>
      <c r="G88" s="23">
        <v>3.6799999999999926</v>
      </c>
      <c r="H88" s="24">
        <v>23841.409979751461</v>
      </c>
      <c r="I88" s="23">
        <v>0</v>
      </c>
      <c r="J88" s="24">
        <v>0</v>
      </c>
      <c r="K88" s="23">
        <v>13.733333333333333</v>
      </c>
      <c r="L88" s="24">
        <v>825.48760016469771</v>
      </c>
      <c r="M88" s="25">
        <v>38690</v>
      </c>
      <c r="N88" s="34">
        <v>2</v>
      </c>
      <c r="O88" s="35">
        <v>19350</v>
      </c>
      <c r="P88" s="28"/>
      <c r="Q88" s="29"/>
      <c r="R88" s="30">
        <v>2</v>
      </c>
      <c r="S88" s="29">
        <v>19345</v>
      </c>
      <c r="U88" s="31"/>
      <c r="V88" s="31"/>
      <c r="W88" s="31"/>
    </row>
    <row r="89" spans="1:23">
      <c r="A89" s="32" t="s">
        <v>173</v>
      </c>
      <c r="B89" s="33" t="s">
        <v>174</v>
      </c>
      <c r="C89" s="23">
        <v>62.299999999999955</v>
      </c>
      <c r="D89" s="24">
        <v>8963.0563610088047</v>
      </c>
      <c r="E89" s="23">
        <v>7.3899999999999864</v>
      </c>
      <c r="F89" s="24">
        <v>9777.2578480524317</v>
      </c>
      <c r="G89" s="23">
        <v>3.5100000000000051</v>
      </c>
      <c r="H89" s="24">
        <v>22740.040496991282</v>
      </c>
      <c r="I89" s="23">
        <v>0</v>
      </c>
      <c r="J89" s="24">
        <v>0</v>
      </c>
      <c r="K89" s="23">
        <v>19.366666666666667</v>
      </c>
      <c r="L89" s="24">
        <v>1164.0978050866247</v>
      </c>
      <c r="M89" s="25">
        <v>42640</v>
      </c>
      <c r="N89" s="34">
        <v>2</v>
      </c>
      <c r="O89" s="35">
        <v>21320</v>
      </c>
      <c r="P89" s="28"/>
      <c r="Q89" s="29"/>
      <c r="R89" s="30">
        <v>2</v>
      </c>
      <c r="S89" s="29">
        <v>21320</v>
      </c>
      <c r="U89" s="31"/>
      <c r="V89" s="31"/>
      <c r="W89" s="31"/>
    </row>
    <row r="90" spans="1:23">
      <c r="A90" s="32" t="s">
        <v>175</v>
      </c>
      <c r="B90" s="33" t="s">
        <v>176</v>
      </c>
      <c r="C90" s="23">
        <v>47.099999999999909</v>
      </c>
      <c r="D90" s="24">
        <v>6776.2432520628281</v>
      </c>
      <c r="E90" s="23">
        <v>7.6700000000000159</v>
      </c>
      <c r="F90" s="24">
        <v>10147.708754338624</v>
      </c>
      <c r="G90" s="23">
        <v>3.6199999999999903</v>
      </c>
      <c r="H90" s="24">
        <v>23452.691338777237</v>
      </c>
      <c r="I90" s="23">
        <v>0</v>
      </c>
      <c r="J90" s="24">
        <v>0</v>
      </c>
      <c r="K90" s="23">
        <v>75.099999999999994</v>
      </c>
      <c r="L90" s="24">
        <v>4514.134862065689</v>
      </c>
      <c r="M90" s="25">
        <v>44890</v>
      </c>
      <c r="N90" s="34">
        <v>2</v>
      </c>
      <c r="O90" s="35">
        <v>22450</v>
      </c>
      <c r="P90" s="28"/>
      <c r="Q90" s="29"/>
      <c r="R90" s="30">
        <v>2</v>
      </c>
      <c r="S90" s="29">
        <v>22445</v>
      </c>
      <c r="U90" s="31"/>
      <c r="V90" s="31"/>
      <c r="W90" s="31"/>
    </row>
    <row r="91" spans="1:23">
      <c r="A91" s="32" t="s">
        <v>177</v>
      </c>
      <c r="B91" s="33" t="s">
        <v>178</v>
      </c>
      <c r="C91" s="23">
        <v>87.200000000000045</v>
      </c>
      <c r="D91" s="24">
        <v>12545.401519742676</v>
      </c>
      <c r="E91" s="23">
        <v>3.8599999999999852</v>
      </c>
      <c r="F91" s="24">
        <v>5106.9303509448318</v>
      </c>
      <c r="G91" s="23">
        <v>1.509999999999998</v>
      </c>
      <c r="H91" s="24">
        <v>9782.752464517589</v>
      </c>
      <c r="I91" s="23">
        <v>0</v>
      </c>
      <c r="J91" s="24">
        <v>0</v>
      </c>
      <c r="K91" s="23">
        <v>223.06666666666666</v>
      </c>
      <c r="L91" s="24">
        <v>13408.162670636304</v>
      </c>
      <c r="M91" s="25">
        <v>40840</v>
      </c>
      <c r="N91" s="34">
        <v>1</v>
      </c>
      <c r="O91" s="35">
        <v>40840</v>
      </c>
      <c r="P91" s="28"/>
      <c r="Q91" s="29">
        <v>40840</v>
      </c>
      <c r="R91" s="30">
        <v>1</v>
      </c>
      <c r="S91" s="29"/>
      <c r="U91" s="31"/>
      <c r="V91" s="31"/>
      <c r="W91" s="31"/>
    </row>
    <row r="92" spans="1:23">
      <c r="A92" s="32" t="s">
        <v>179</v>
      </c>
      <c r="B92" s="33" t="s">
        <v>180</v>
      </c>
      <c r="C92" s="23">
        <v>34.099999999999909</v>
      </c>
      <c r="D92" s="24">
        <v>4905.9425667800906</v>
      </c>
      <c r="E92" s="23">
        <v>1.3700000000000045</v>
      </c>
      <c r="F92" s="24">
        <v>1812.5633629001218</v>
      </c>
      <c r="G92" s="23">
        <v>0.28000000000000114</v>
      </c>
      <c r="H92" s="24">
        <v>1814.0203245463176</v>
      </c>
      <c r="I92" s="23">
        <v>0</v>
      </c>
      <c r="J92" s="24">
        <v>0</v>
      </c>
      <c r="K92" s="23">
        <v>0</v>
      </c>
      <c r="L92" s="24">
        <v>0</v>
      </c>
      <c r="M92" s="25">
        <v>8530</v>
      </c>
      <c r="N92" s="34">
        <v>1</v>
      </c>
      <c r="O92" s="35">
        <v>8530</v>
      </c>
      <c r="P92" s="28"/>
      <c r="Q92" s="29">
        <v>8530</v>
      </c>
      <c r="R92" s="30">
        <v>1</v>
      </c>
      <c r="S92" s="29"/>
      <c r="U92" s="31"/>
      <c r="V92" s="31"/>
      <c r="W92" s="31"/>
    </row>
    <row r="93" spans="1:23">
      <c r="A93" s="32" t="s">
        <v>181</v>
      </c>
      <c r="B93" s="33" t="s">
        <v>182</v>
      </c>
      <c r="C93" s="23">
        <v>32.599999999999909</v>
      </c>
      <c r="D93" s="24">
        <v>4690.1386415551588</v>
      </c>
      <c r="E93" s="23">
        <v>7.9299999999999784</v>
      </c>
      <c r="F93" s="24">
        <v>10491.69888160429</v>
      </c>
      <c r="G93" s="23">
        <v>2.9699999999999989</v>
      </c>
      <c r="H93" s="24">
        <v>19241.572728223357</v>
      </c>
      <c r="I93" s="23">
        <v>0</v>
      </c>
      <c r="J93" s="24">
        <v>0</v>
      </c>
      <c r="K93" s="23">
        <v>9.9499999999999993</v>
      </c>
      <c r="L93" s="24">
        <v>598.07778798340348</v>
      </c>
      <c r="M93" s="25">
        <v>35020</v>
      </c>
      <c r="N93" s="34">
        <v>1</v>
      </c>
      <c r="O93" s="35">
        <v>35020</v>
      </c>
      <c r="P93" s="28"/>
      <c r="Q93" s="29">
        <v>35020</v>
      </c>
      <c r="R93" s="30">
        <v>1</v>
      </c>
      <c r="S93" s="29"/>
      <c r="U93" s="31"/>
      <c r="V93" s="31"/>
      <c r="W93" s="31"/>
    </row>
    <row r="94" spans="1:23">
      <c r="A94" s="32" t="s">
        <v>183</v>
      </c>
      <c r="B94" s="33" t="s">
        <v>184</v>
      </c>
      <c r="C94" s="23">
        <v>47.799999999999955</v>
      </c>
      <c r="D94" s="24">
        <v>6876.9517505011354</v>
      </c>
      <c r="E94" s="23">
        <v>3.1000000000000227</v>
      </c>
      <c r="F94" s="24">
        <v>4101.4207481681751</v>
      </c>
      <c r="G94" s="23">
        <v>0.80999999999999517</v>
      </c>
      <c r="H94" s="24">
        <v>5247.7016531517947</v>
      </c>
      <c r="I94" s="23">
        <v>0</v>
      </c>
      <c r="J94" s="24">
        <v>0</v>
      </c>
      <c r="K94" s="23">
        <v>0</v>
      </c>
      <c r="L94" s="24">
        <v>0</v>
      </c>
      <c r="M94" s="25">
        <v>16230</v>
      </c>
      <c r="N94" s="34">
        <v>1</v>
      </c>
      <c r="O94" s="35">
        <v>16230</v>
      </c>
      <c r="P94" s="28"/>
      <c r="Q94" s="29">
        <v>16230</v>
      </c>
      <c r="R94" s="30">
        <v>1</v>
      </c>
      <c r="S94" s="29"/>
      <c r="U94" s="31"/>
      <c r="V94" s="31"/>
      <c r="W94" s="31"/>
    </row>
    <row r="95" spans="1:23">
      <c r="A95" s="32" t="s">
        <v>185</v>
      </c>
      <c r="B95" s="33" t="s">
        <v>186</v>
      </c>
      <c r="C95" s="23">
        <v>24.100000000000136</v>
      </c>
      <c r="D95" s="24">
        <v>3467.2497319472482</v>
      </c>
      <c r="E95" s="23">
        <v>5.3700000000000045</v>
      </c>
      <c r="F95" s="24">
        <v>7104.7191669880503</v>
      </c>
      <c r="G95" s="23">
        <v>2.490000000000002</v>
      </c>
      <c r="H95" s="24">
        <v>16131.823600429701</v>
      </c>
      <c r="I95" s="23">
        <v>0</v>
      </c>
      <c r="J95" s="24">
        <v>0</v>
      </c>
      <c r="K95" s="23">
        <v>61.15</v>
      </c>
      <c r="L95" s="24">
        <v>3675.6237924809175</v>
      </c>
      <c r="M95" s="25">
        <v>30380</v>
      </c>
      <c r="N95" s="34">
        <v>1</v>
      </c>
      <c r="O95" s="35">
        <v>30380</v>
      </c>
      <c r="P95" s="28"/>
      <c r="Q95" s="29">
        <v>30380</v>
      </c>
      <c r="R95" s="30">
        <v>1</v>
      </c>
      <c r="S95" s="29"/>
      <c r="U95" s="31"/>
      <c r="V95" s="31"/>
      <c r="W95" s="31"/>
    </row>
    <row r="96" spans="1:23">
      <c r="A96" s="32" t="s">
        <v>187</v>
      </c>
      <c r="B96" s="33" t="s">
        <v>188</v>
      </c>
      <c r="C96" s="23">
        <v>54.5</v>
      </c>
      <c r="D96" s="24">
        <v>7840.8759498391682</v>
      </c>
      <c r="E96" s="23">
        <v>8.4499999999999886</v>
      </c>
      <c r="F96" s="24">
        <v>11179.679136135735</v>
      </c>
      <c r="G96" s="23">
        <v>3.6700000000000017</v>
      </c>
      <c r="H96" s="24">
        <v>23776.623539589149</v>
      </c>
      <c r="I96" s="23">
        <v>0</v>
      </c>
      <c r="J96" s="24">
        <v>0</v>
      </c>
      <c r="K96" s="23">
        <v>57.7</v>
      </c>
      <c r="L96" s="24">
        <v>3468.2500870997374</v>
      </c>
      <c r="M96" s="25">
        <v>46270</v>
      </c>
      <c r="N96" s="34">
        <v>2</v>
      </c>
      <c r="O96" s="35">
        <v>23140</v>
      </c>
      <c r="P96" s="28"/>
      <c r="Q96" s="29"/>
      <c r="R96" s="30">
        <v>2</v>
      </c>
      <c r="S96" s="29">
        <v>23135</v>
      </c>
      <c r="U96" s="31"/>
      <c r="V96" s="31"/>
      <c r="W96" s="31"/>
    </row>
    <row r="97" spans="1:23">
      <c r="A97" s="32" t="s">
        <v>189</v>
      </c>
      <c r="B97" s="33" t="s">
        <v>190</v>
      </c>
      <c r="C97" s="23">
        <v>39.900000000000091</v>
      </c>
      <c r="D97" s="24">
        <v>5740.3844109831844</v>
      </c>
      <c r="E97" s="23">
        <v>3.9500000000000455</v>
      </c>
      <c r="F97" s="24">
        <v>5226.0038565368905</v>
      </c>
      <c r="G97" s="23">
        <v>1.5099999999999909</v>
      </c>
      <c r="H97" s="24">
        <v>9782.7524645175436</v>
      </c>
      <c r="I97" s="23">
        <v>0</v>
      </c>
      <c r="J97" s="24">
        <v>0</v>
      </c>
      <c r="K97" s="23">
        <v>26.733333333333334</v>
      </c>
      <c r="L97" s="24">
        <v>1606.8957653691446</v>
      </c>
      <c r="M97" s="25">
        <v>22360</v>
      </c>
      <c r="N97" s="34">
        <v>2</v>
      </c>
      <c r="O97" s="35">
        <v>11180</v>
      </c>
      <c r="P97" s="28"/>
      <c r="Q97" s="29"/>
      <c r="R97" s="30">
        <v>2</v>
      </c>
      <c r="S97" s="29">
        <v>11180</v>
      </c>
      <c r="U97" s="31"/>
      <c r="V97" s="31"/>
      <c r="W97" s="31"/>
    </row>
    <row r="98" spans="1:23">
      <c r="A98" s="32" t="s">
        <v>191</v>
      </c>
      <c r="B98" s="33" t="s">
        <v>192</v>
      </c>
      <c r="C98" s="23">
        <v>37.400000000000091</v>
      </c>
      <c r="D98" s="24">
        <v>5380.7112022749652</v>
      </c>
      <c r="E98" s="23">
        <v>5.0500000000000114</v>
      </c>
      <c r="F98" s="24">
        <v>6681.3467026610251</v>
      </c>
      <c r="G98" s="23">
        <v>2.6100000000000136</v>
      </c>
      <c r="H98" s="24">
        <v>16909.260882378196</v>
      </c>
      <c r="I98" s="23">
        <v>0</v>
      </c>
      <c r="J98" s="24">
        <v>0</v>
      </c>
      <c r="K98" s="23">
        <v>0</v>
      </c>
      <c r="L98" s="24">
        <v>0</v>
      </c>
      <c r="M98" s="25">
        <v>28970</v>
      </c>
      <c r="N98" s="34">
        <v>2</v>
      </c>
      <c r="O98" s="35">
        <v>14490</v>
      </c>
      <c r="P98" s="28"/>
      <c r="Q98" s="29"/>
      <c r="R98" s="30">
        <v>2</v>
      </c>
      <c r="S98" s="29">
        <v>14485</v>
      </c>
      <c r="U98" s="31"/>
      <c r="V98" s="31"/>
      <c r="W98" s="31"/>
    </row>
    <row r="99" spans="1:23">
      <c r="A99" s="32" t="s">
        <v>193</v>
      </c>
      <c r="B99" s="33" t="s">
        <v>194</v>
      </c>
      <c r="C99" s="23">
        <v>36.799999999999955</v>
      </c>
      <c r="D99" s="24">
        <v>5294.3896321849734</v>
      </c>
      <c r="E99" s="23">
        <v>7.0699999999999932</v>
      </c>
      <c r="F99" s="24">
        <v>9353.8853837254064</v>
      </c>
      <c r="G99" s="23">
        <v>3.4100000000000108</v>
      </c>
      <c r="H99" s="24">
        <v>22092.176095367635</v>
      </c>
      <c r="I99" s="23">
        <v>0</v>
      </c>
      <c r="J99" s="24">
        <v>0</v>
      </c>
      <c r="K99" s="23">
        <v>145.76666666666668</v>
      </c>
      <c r="L99" s="24">
        <v>8761.7895036898626</v>
      </c>
      <c r="M99" s="25">
        <v>45500</v>
      </c>
      <c r="N99" s="34">
        <v>2</v>
      </c>
      <c r="O99" s="35">
        <v>22750</v>
      </c>
      <c r="P99" s="28"/>
      <c r="Q99" s="29"/>
      <c r="R99" s="30">
        <v>2</v>
      </c>
      <c r="S99" s="29">
        <v>22750</v>
      </c>
      <c r="U99" s="31"/>
      <c r="V99" s="31"/>
      <c r="W99" s="31"/>
    </row>
    <row r="100" spans="1:23">
      <c r="A100" s="32" t="s">
        <v>195</v>
      </c>
      <c r="B100" s="33" t="s">
        <v>196</v>
      </c>
      <c r="C100" s="23">
        <v>38.599999999999909</v>
      </c>
      <c r="D100" s="24">
        <v>5553.3543424548843</v>
      </c>
      <c r="E100" s="23">
        <v>5.3999999999999773</v>
      </c>
      <c r="F100" s="24">
        <v>7144.4103355186744</v>
      </c>
      <c r="G100" s="23">
        <v>2.6699999999999875</v>
      </c>
      <c r="H100" s="24">
        <v>17297.979523352235</v>
      </c>
      <c r="I100" s="23">
        <v>0</v>
      </c>
      <c r="J100" s="24">
        <v>0</v>
      </c>
      <c r="K100" s="23">
        <v>13.05</v>
      </c>
      <c r="L100" s="24">
        <v>784.413581224464</v>
      </c>
      <c r="M100" s="25">
        <v>30780</v>
      </c>
      <c r="N100" s="34">
        <v>2</v>
      </c>
      <c r="O100" s="35">
        <v>15390</v>
      </c>
      <c r="P100" s="28"/>
      <c r="Q100" s="29"/>
      <c r="R100" s="30">
        <v>2</v>
      </c>
      <c r="S100" s="29">
        <v>15390</v>
      </c>
      <c r="U100" s="31"/>
      <c r="V100" s="31"/>
      <c r="W100" s="31"/>
    </row>
    <row r="101" spans="1:23">
      <c r="A101" s="32" t="s">
        <v>197</v>
      </c>
      <c r="B101" s="33" t="s">
        <v>198</v>
      </c>
      <c r="C101" s="23">
        <v>33.800000000000182</v>
      </c>
      <c r="D101" s="24">
        <v>4862.7817817351433</v>
      </c>
      <c r="E101" s="23">
        <v>6.3300000000000409</v>
      </c>
      <c r="F101" s="24">
        <v>8374.8365599692024</v>
      </c>
      <c r="G101" s="23">
        <v>3.1799999999999784</v>
      </c>
      <c r="H101" s="24">
        <v>20602.087971632955</v>
      </c>
      <c r="I101" s="23">
        <v>0</v>
      </c>
      <c r="J101" s="24">
        <v>0</v>
      </c>
      <c r="K101" s="23">
        <v>2.3666666666666667</v>
      </c>
      <c r="L101" s="24">
        <v>142.25635828080956</v>
      </c>
      <c r="M101" s="25">
        <v>33980</v>
      </c>
      <c r="N101" s="34">
        <v>2</v>
      </c>
      <c r="O101" s="35">
        <v>16990</v>
      </c>
      <c r="P101" s="28"/>
      <c r="Q101" s="29"/>
      <c r="R101" s="30">
        <v>2</v>
      </c>
      <c r="S101" s="29">
        <v>16990</v>
      </c>
      <c r="U101" s="31"/>
      <c r="V101" s="31"/>
      <c r="W101" s="31"/>
    </row>
    <row r="102" spans="1:23">
      <c r="A102" s="32" t="s">
        <v>199</v>
      </c>
      <c r="B102" s="33" t="s">
        <v>200</v>
      </c>
      <c r="C102" s="23">
        <v>36.100000000000136</v>
      </c>
      <c r="D102" s="24">
        <v>5193.6811337466979</v>
      </c>
      <c r="E102" s="23">
        <v>6.1800000000000068</v>
      </c>
      <c r="F102" s="24">
        <v>8176.3807173158593</v>
      </c>
      <c r="G102" s="23">
        <v>2.7399999999999949</v>
      </c>
      <c r="H102" s="24">
        <v>17751.484604488862</v>
      </c>
      <c r="I102" s="23">
        <v>0</v>
      </c>
      <c r="J102" s="24">
        <v>0</v>
      </c>
      <c r="K102" s="23">
        <v>19.033333333333335</v>
      </c>
      <c r="L102" s="24">
        <v>1144.0616982865108</v>
      </c>
      <c r="M102" s="25">
        <v>32270</v>
      </c>
      <c r="N102" s="34">
        <v>2</v>
      </c>
      <c r="O102" s="35">
        <v>16140</v>
      </c>
      <c r="P102" s="28"/>
      <c r="Q102" s="29"/>
      <c r="R102" s="30">
        <v>2</v>
      </c>
      <c r="S102" s="29">
        <v>16135</v>
      </c>
      <c r="U102" s="31"/>
      <c r="V102" s="31"/>
      <c r="W102" s="31"/>
    </row>
    <row r="103" spans="1:23">
      <c r="A103" s="32" t="s">
        <v>201</v>
      </c>
      <c r="B103" s="33" t="s">
        <v>202</v>
      </c>
      <c r="C103" s="23">
        <v>53.200000000000045</v>
      </c>
      <c r="D103" s="24">
        <v>7653.8458813109009</v>
      </c>
      <c r="E103" s="23">
        <v>5.9399999999999977</v>
      </c>
      <c r="F103" s="24">
        <v>7858.8513690705713</v>
      </c>
      <c r="G103" s="23">
        <v>4.0300000000000011</v>
      </c>
      <c r="H103" s="24">
        <v>26108.935385434401</v>
      </c>
      <c r="I103" s="23">
        <v>0</v>
      </c>
      <c r="J103" s="24">
        <v>0</v>
      </c>
      <c r="K103" s="23">
        <v>84.816666666666663</v>
      </c>
      <c r="L103" s="24">
        <v>5098.1873752890124</v>
      </c>
      <c r="M103" s="25">
        <v>46720</v>
      </c>
      <c r="N103" s="34">
        <v>2</v>
      </c>
      <c r="O103" s="35">
        <v>23360</v>
      </c>
      <c r="P103" s="28"/>
      <c r="Q103" s="29"/>
      <c r="R103" s="30">
        <v>2</v>
      </c>
      <c r="S103" s="29">
        <v>23360</v>
      </c>
      <c r="U103" s="31"/>
      <c r="V103" s="31"/>
      <c r="W103" s="31"/>
    </row>
    <row r="104" spans="1:23">
      <c r="A104" s="32" t="s">
        <v>203</v>
      </c>
      <c r="B104" s="33" t="s">
        <v>204</v>
      </c>
      <c r="C104" s="23">
        <v>33</v>
      </c>
      <c r="D104" s="24">
        <v>4747.686354948487</v>
      </c>
      <c r="E104" s="23">
        <v>9.0400000000000205</v>
      </c>
      <c r="F104" s="24">
        <v>11960.272117238746</v>
      </c>
      <c r="G104" s="23">
        <v>5.0999999999999943</v>
      </c>
      <c r="H104" s="24">
        <v>33041.084482807761</v>
      </c>
      <c r="I104" s="23">
        <v>0</v>
      </c>
      <c r="J104" s="24">
        <v>0</v>
      </c>
      <c r="K104" s="23">
        <v>59.166666666666664</v>
      </c>
      <c r="L104" s="24">
        <v>3556.4089570202386</v>
      </c>
      <c r="M104" s="25">
        <v>53310</v>
      </c>
      <c r="N104" s="34">
        <v>2</v>
      </c>
      <c r="O104" s="35">
        <v>26660</v>
      </c>
      <c r="P104" s="28"/>
      <c r="Q104" s="29"/>
      <c r="R104" s="30">
        <v>2</v>
      </c>
      <c r="S104" s="29">
        <v>26655</v>
      </c>
      <c r="U104" s="31"/>
      <c r="V104" s="31"/>
      <c r="W104" s="31"/>
    </row>
    <row r="105" spans="1:23">
      <c r="A105" s="32" t="s">
        <v>205</v>
      </c>
      <c r="B105" s="33" t="s">
        <v>206</v>
      </c>
      <c r="C105" s="23">
        <v>47.299999999999955</v>
      </c>
      <c r="D105" s="24">
        <v>6805.0171087594917</v>
      </c>
      <c r="E105" s="23">
        <v>10.749999999999943</v>
      </c>
      <c r="F105" s="24">
        <v>14222.668723486235</v>
      </c>
      <c r="G105" s="23">
        <v>4.4299999999999784</v>
      </c>
      <c r="H105" s="24">
        <v>28700.392991928984</v>
      </c>
      <c r="I105" s="23">
        <v>0</v>
      </c>
      <c r="J105" s="24">
        <v>0</v>
      </c>
      <c r="K105" s="23">
        <v>10.633333333333333</v>
      </c>
      <c r="L105" s="24">
        <v>639.15180692363731</v>
      </c>
      <c r="M105" s="25">
        <v>50370</v>
      </c>
      <c r="N105" s="34">
        <v>2</v>
      </c>
      <c r="O105" s="35">
        <v>25190</v>
      </c>
      <c r="P105" s="28"/>
      <c r="Q105" s="29"/>
      <c r="R105" s="30">
        <v>2</v>
      </c>
      <c r="S105" s="29">
        <v>25185</v>
      </c>
      <c r="U105" s="31"/>
      <c r="V105" s="31"/>
      <c r="W105" s="31"/>
    </row>
    <row r="106" spans="1:23">
      <c r="A106" s="32" t="s">
        <v>207</v>
      </c>
      <c r="B106" s="33" t="s">
        <v>208</v>
      </c>
      <c r="C106" s="23">
        <v>47</v>
      </c>
      <c r="D106" s="24">
        <v>6761.8563237145117</v>
      </c>
      <c r="E106" s="23">
        <v>4.7199999999999704</v>
      </c>
      <c r="F106" s="24">
        <v>6244.7438488237176</v>
      </c>
      <c r="G106" s="23">
        <v>2.8599999999999994</v>
      </c>
      <c r="H106" s="24">
        <v>18528.921886437311</v>
      </c>
      <c r="I106" s="23">
        <v>0</v>
      </c>
      <c r="J106" s="24">
        <v>0</v>
      </c>
      <c r="K106" s="23">
        <v>93.216666666666669</v>
      </c>
      <c r="L106" s="24">
        <v>5603.0972666518865</v>
      </c>
      <c r="M106" s="25">
        <v>37140</v>
      </c>
      <c r="N106" s="34">
        <v>2</v>
      </c>
      <c r="O106" s="35">
        <v>18570</v>
      </c>
      <c r="P106" s="28"/>
      <c r="Q106" s="29"/>
      <c r="R106" s="30">
        <v>2</v>
      </c>
      <c r="S106" s="29">
        <v>18570</v>
      </c>
      <c r="U106" s="31"/>
      <c r="V106" s="31"/>
      <c r="W106" s="31"/>
    </row>
    <row r="107" spans="1:23">
      <c r="A107" s="32" t="s">
        <v>209</v>
      </c>
      <c r="B107" s="33" t="s">
        <v>210</v>
      </c>
      <c r="C107" s="23">
        <v>43.900000000000091</v>
      </c>
      <c r="D107" s="24">
        <v>6315.8615449163335</v>
      </c>
      <c r="E107" s="23">
        <v>10.150000000000034</v>
      </c>
      <c r="F107" s="24">
        <v>13428.845352873164</v>
      </c>
      <c r="G107" s="23">
        <v>4.3000000000000114</v>
      </c>
      <c r="H107" s="24">
        <v>27858.169269818412</v>
      </c>
      <c r="I107" s="23">
        <v>0</v>
      </c>
      <c r="J107" s="24">
        <v>0</v>
      </c>
      <c r="K107" s="23">
        <v>32.366666666666667</v>
      </c>
      <c r="L107" s="24">
        <v>1945.5059702910717</v>
      </c>
      <c r="M107" s="25">
        <v>49550</v>
      </c>
      <c r="N107" s="34">
        <v>2</v>
      </c>
      <c r="O107" s="35">
        <v>24780</v>
      </c>
      <c r="P107" s="28"/>
      <c r="Q107" s="29"/>
      <c r="R107" s="30">
        <v>2</v>
      </c>
      <c r="S107" s="29">
        <v>24775</v>
      </c>
      <c r="U107" s="31"/>
      <c r="V107" s="31"/>
      <c r="W107" s="31"/>
    </row>
    <row r="108" spans="1:23">
      <c r="A108" s="32" t="s">
        <v>211</v>
      </c>
      <c r="B108" s="33" t="s">
        <v>212</v>
      </c>
      <c r="C108" s="23">
        <v>36.900000000000091</v>
      </c>
      <c r="D108" s="24">
        <v>5308.7765605333216</v>
      </c>
      <c r="E108" s="23">
        <v>4.9899999999999523</v>
      </c>
      <c r="F108" s="24">
        <v>6601.9643655996279</v>
      </c>
      <c r="G108" s="23">
        <v>2.5400000000000063</v>
      </c>
      <c r="H108" s="24">
        <v>16455.755801241568</v>
      </c>
      <c r="I108" s="23">
        <v>0</v>
      </c>
      <c r="J108" s="24">
        <v>0</v>
      </c>
      <c r="K108" s="23">
        <v>38.083333333333336</v>
      </c>
      <c r="L108" s="24">
        <v>2289.125201913027</v>
      </c>
      <c r="M108" s="25">
        <v>30660</v>
      </c>
      <c r="N108" s="34">
        <v>2</v>
      </c>
      <c r="O108" s="35">
        <v>15330</v>
      </c>
      <c r="P108" s="28"/>
      <c r="Q108" s="29"/>
      <c r="R108" s="30">
        <v>2</v>
      </c>
      <c r="S108" s="29">
        <v>15330</v>
      </c>
      <c r="U108" s="31"/>
      <c r="V108" s="31"/>
      <c r="W108" s="31"/>
    </row>
    <row r="109" spans="1:23">
      <c r="A109" s="32" t="s">
        <v>213</v>
      </c>
      <c r="B109" s="33" t="s">
        <v>214</v>
      </c>
      <c r="C109" s="23">
        <v>44.700000000000045</v>
      </c>
      <c r="D109" s="24">
        <v>6430.9569717029572</v>
      </c>
      <c r="E109" s="23">
        <v>6.339999999999975</v>
      </c>
      <c r="F109" s="24">
        <v>8388.0669494793347</v>
      </c>
      <c r="G109" s="23">
        <v>1.75</v>
      </c>
      <c r="H109" s="24">
        <v>11337.627028414439</v>
      </c>
      <c r="I109" s="23">
        <v>0</v>
      </c>
      <c r="J109" s="24">
        <v>0</v>
      </c>
      <c r="K109" s="23">
        <v>91.7</v>
      </c>
      <c r="L109" s="24">
        <v>5511.9329807113672</v>
      </c>
      <c r="M109" s="25">
        <v>31670</v>
      </c>
      <c r="N109" s="34">
        <v>2</v>
      </c>
      <c r="O109" s="35">
        <v>15840</v>
      </c>
      <c r="P109" s="28"/>
      <c r="Q109" s="29"/>
      <c r="R109" s="30">
        <v>2</v>
      </c>
      <c r="S109" s="29">
        <v>15835</v>
      </c>
      <c r="U109" s="31"/>
      <c r="V109" s="31"/>
      <c r="W109" s="31"/>
    </row>
    <row r="110" spans="1:23">
      <c r="A110" s="32" t="s">
        <v>215</v>
      </c>
      <c r="B110" s="33" t="s">
        <v>216</v>
      </c>
      <c r="C110" s="23">
        <v>67</v>
      </c>
      <c r="D110" s="24">
        <v>9639.2419933802612</v>
      </c>
      <c r="E110" s="23">
        <v>6.2600000000000477</v>
      </c>
      <c r="F110" s="24">
        <v>8282.2238333976729</v>
      </c>
      <c r="G110" s="23">
        <v>2.6199999999999903</v>
      </c>
      <c r="H110" s="24">
        <v>16974.047322540413</v>
      </c>
      <c r="I110" s="23">
        <v>0</v>
      </c>
      <c r="J110" s="24">
        <v>0</v>
      </c>
      <c r="K110" s="23">
        <v>80.716666666666669</v>
      </c>
      <c r="L110" s="24">
        <v>4851.7432616476108</v>
      </c>
      <c r="M110" s="25">
        <v>39750</v>
      </c>
      <c r="N110" s="34">
        <v>2</v>
      </c>
      <c r="O110" s="35">
        <v>19880</v>
      </c>
      <c r="P110" s="28"/>
      <c r="Q110" s="29"/>
      <c r="R110" s="30">
        <v>2</v>
      </c>
      <c r="S110" s="29">
        <v>19875</v>
      </c>
      <c r="U110" s="31"/>
      <c r="V110" s="31"/>
      <c r="W110" s="31"/>
    </row>
    <row r="111" spans="1:23">
      <c r="A111" s="32" t="s">
        <v>217</v>
      </c>
      <c r="B111" s="33" t="s">
        <v>218</v>
      </c>
      <c r="C111" s="23">
        <v>31.799999999999955</v>
      </c>
      <c r="D111" s="24">
        <v>4575.043214768536</v>
      </c>
      <c r="E111" s="23">
        <v>4.2100000000000364</v>
      </c>
      <c r="F111" s="24">
        <v>5569.993983802593</v>
      </c>
      <c r="G111" s="23">
        <v>1.6400000000000006</v>
      </c>
      <c r="H111" s="24">
        <v>10624.976186628393</v>
      </c>
      <c r="I111" s="23">
        <v>0</v>
      </c>
      <c r="J111" s="24">
        <v>0</v>
      </c>
      <c r="K111" s="23">
        <v>36.616666666666667</v>
      </c>
      <c r="L111" s="24">
        <v>2200.9663319925253</v>
      </c>
      <c r="M111" s="25">
        <v>22970</v>
      </c>
      <c r="N111" s="34">
        <v>2</v>
      </c>
      <c r="O111" s="35">
        <v>11490</v>
      </c>
      <c r="P111" s="28"/>
      <c r="Q111" s="29"/>
      <c r="R111" s="30">
        <v>2</v>
      </c>
      <c r="S111" s="29">
        <v>11485</v>
      </c>
      <c r="U111" s="31"/>
      <c r="V111" s="31"/>
      <c r="W111" s="31"/>
    </row>
    <row r="112" spans="1:23">
      <c r="A112" s="32" t="s">
        <v>219</v>
      </c>
      <c r="B112" s="33" t="s">
        <v>220</v>
      </c>
      <c r="C112" s="23">
        <v>33.900000000000091</v>
      </c>
      <c r="D112" s="24">
        <v>4877.1687100834588</v>
      </c>
      <c r="E112" s="23">
        <v>3.3000000000000114</v>
      </c>
      <c r="F112" s="24">
        <v>4366.0285383725568</v>
      </c>
      <c r="G112" s="23">
        <v>2.2800000000000011</v>
      </c>
      <c r="H112" s="24">
        <v>14771.308357019963</v>
      </c>
      <c r="I112" s="23">
        <v>0</v>
      </c>
      <c r="J112" s="24">
        <v>0</v>
      </c>
      <c r="K112" s="23">
        <v>170.6</v>
      </c>
      <c r="L112" s="24">
        <v>10254.479460298357</v>
      </c>
      <c r="M112" s="25">
        <v>34270</v>
      </c>
      <c r="N112" s="34">
        <v>1</v>
      </c>
      <c r="O112" s="35">
        <v>34270</v>
      </c>
      <c r="P112" s="28"/>
      <c r="Q112" s="29">
        <v>34270</v>
      </c>
      <c r="R112" s="30">
        <v>1</v>
      </c>
      <c r="S112" s="29"/>
      <c r="U112" s="31"/>
      <c r="V112" s="31"/>
      <c r="W112" s="31"/>
    </row>
    <row r="113" spans="1:23">
      <c r="A113" s="32" t="s">
        <v>221</v>
      </c>
      <c r="B113" s="33" t="s">
        <v>222</v>
      </c>
      <c r="C113" s="23">
        <v>74.200000000000045</v>
      </c>
      <c r="D113" s="24">
        <v>10675.100834459938</v>
      </c>
      <c r="E113" s="23">
        <v>2.2800000000000296</v>
      </c>
      <c r="F113" s="24">
        <v>3016.5288083301584</v>
      </c>
      <c r="G113" s="23">
        <v>0.68000000000000682</v>
      </c>
      <c r="H113" s="24">
        <v>4405.4779310410831</v>
      </c>
      <c r="I113" s="23">
        <v>0</v>
      </c>
      <c r="J113" s="24">
        <v>0</v>
      </c>
      <c r="K113" s="23">
        <v>0</v>
      </c>
      <c r="L113" s="24">
        <v>0</v>
      </c>
      <c r="M113" s="25">
        <v>18100</v>
      </c>
      <c r="N113" s="34">
        <v>1</v>
      </c>
      <c r="O113" s="35">
        <v>18100</v>
      </c>
      <c r="P113" s="28"/>
      <c r="Q113" s="29">
        <v>18100</v>
      </c>
      <c r="R113" s="30">
        <v>1</v>
      </c>
      <c r="S113" s="29"/>
      <c r="U113" s="31"/>
      <c r="V113" s="31"/>
      <c r="W113" s="31"/>
    </row>
    <row r="114" spans="1:23">
      <c r="A114" s="32" t="s">
        <v>223</v>
      </c>
      <c r="B114" s="33" t="s">
        <v>224</v>
      </c>
      <c r="C114" s="23">
        <v>31.599999999999909</v>
      </c>
      <c r="D114" s="24">
        <v>4546.2693580718715</v>
      </c>
      <c r="E114" s="23">
        <v>2.710000000000008</v>
      </c>
      <c r="F114" s="24">
        <v>3585.4355572695827</v>
      </c>
      <c r="G114" s="23">
        <v>1.3299999999999983</v>
      </c>
      <c r="H114" s="24">
        <v>8616.5965415949631</v>
      </c>
      <c r="I114" s="23">
        <v>0</v>
      </c>
      <c r="J114" s="24">
        <v>0</v>
      </c>
      <c r="K114" s="23">
        <v>41.633333333333333</v>
      </c>
      <c r="L114" s="24">
        <v>2502.5097393342412</v>
      </c>
      <c r="M114" s="25">
        <v>19250</v>
      </c>
      <c r="N114" s="34">
        <v>1</v>
      </c>
      <c r="O114" s="35">
        <v>19250</v>
      </c>
      <c r="P114" s="28"/>
      <c r="Q114" s="29">
        <v>19250</v>
      </c>
      <c r="R114" s="30">
        <v>1</v>
      </c>
      <c r="S114" s="29"/>
      <c r="U114" s="31"/>
      <c r="V114" s="31"/>
      <c r="W114" s="31"/>
    </row>
    <row r="115" spans="1:23">
      <c r="A115" s="32" t="s">
        <v>225</v>
      </c>
      <c r="B115" s="33" t="s">
        <v>226</v>
      </c>
      <c r="C115" s="23">
        <v>38</v>
      </c>
      <c r="D115" s="24">
        <v>5467.0327723649243</v>
      </c>
      <c r="E115" s="23">
        <v>2.1200000000000045</v>
      </c>
      <c r="F115" s="24">
        <v>2804.8425761666085</v>
      </c>
      <c r="G115" s="23">
        <v>1.1000000000000085</v>
      </c>
      <c r="H115" s="24">
        <v>7126.5084178605603</v>
      </c>
      <c r="I115" s="23">
        <v>0</v>
      </c>
      <c r="J115" s="24">
        <v>0</v>
      </c>
      <c r="K115" s="23">
        <v>113.06666666666666</v>
      </c>
      <c r="L115" s="24">
        <v>6796.2474265986757</v>
      </c>
      <c r="M115" s="25">
        <v>22190</v>
      </c>
      <c r="N115" s="34">
        <v>1</v>
      </c>
      <c r="O115" s="35">
        <v>22190</v>
      </c>
      <c r="P115" s="28"/>
      <c r="Q115" s="29">
        <v>22190</v>
      </c>
      <c r="R115" s="30">
        <v>1</v>
      </c>
      <c r="S115" s="29"/>
      <c r="U115" s="31"/>
      <c r="V115" s="31"/>
      <c r="W115" s="31"/>
    </row>
    <row r="116" spans="1:23">
      <c r="A116" s="32" t="s">
        <v>227</v>
      </c>
      <c r="B116" s="33" t="s">
        <v>228</v>
      </c>
      <c r="C116" s="23">
        <v>27.300000000000182</v>
      </c>
      <c r="D116" s="24">
        <v>3927.6314390937746</v>
      </c>
      <c r="E116" s="23">
        <v>2.4499999999999886</v>
      </c>
      <c r="F116" s="24">
        <v>3241.4454300038415</v>
      </c>
      <c r="G116" s="23">
        <v>1.0699999999999932</v>
      </c>
      <c r="H116" s="24">
        <v>6932.1490973733562</v>
      </c>
      <c r="I116" s="23">
        <v>0</v>
      </c>
      <c r="J116" s="24">
        <v>0</v>
      </c>
      <c r="K116" s="23">
        <v>0</v>
      </c>
      <c r="L116" s="24">
        <v>0</v>
      </c>
      <c r="M116" s="25">
        <v>14100</v>
      </c>
      <c r="N116" s="34">
        <v>1</v>
      </c>
      <c r="O116" s="35">
        <v>14100</v>
      </c>
      <c r="P116" s="28"/>
      <c r="Q116" s="29">
        <v>14100</v>
      </c>
      <c r="R116" s="30">
        <v>1</v>
      </c>
      <c r="S116" s="29"/>
      <c r="U116" s="31"/>
      <c r="V116" s="31"/>
      <c r="W116" s="31"/>
    </row>
    <row r="117" spans="1:23">
      <c r="A117" s="32" t="s">
        <v>229</v>
      </c>
      <c r="B117" s="33" t="s">
        <v>230</v>
      </c>
      <c r="C117" s="23">
        <v>45.199999999999818</v>
      </c>
      <c r="D117" s="24">
        <v>6502.8916134445681</v>
      </c>
      <c r="E117" s="23">
        <v>8.9099999999999682</v>
      </c>
      <c r="F117" s="24">
        <v>11788.27705360582</v>
      </c>
      <c r="G117" s="23">
        <v>4.5300000000000011</v>
      </c>
      <c r="H117" s="24">
        <v>29348.257393552813</v>
      </c>
      <c r="I117" s="23">
        <v>0</v>
      </c>
      <c r="J117" s="24">
        <v>0</v>
      </c>
      <c r="K117" s="23">
        <v>6.5166666666666666</v>
      </c>
      <c r="L117" s="24">
        <v>391.70588794222914</v>
      </c>
      <c r="M117" s="25">
        <v>48030</v>
      </c>
      <c r="N117" s="34">
        <v>2</v>
      </c>
      <c r="O117" s="35">
        <v>24020</v>
      </c>
      <c r="P117" s="28"/>
      <c r="Q117" s="29"/>
      <c r="R117" s="30">
        <v>2</v>
      </c>
      <c r="S117" s="29">
        <v>24015</v>
      </c>
      <c r="U117" s="31"/>
      <c r="V117" s="31"/>
      <c r="W117" s="31"/>
    </row>
    <row r="118" spans="1:23">
      <c r="A118" s="32" t="s">
        <v>231</v>
      </c>
      <c r="B118" s="33" t="s">
        <v>232</v>
      </c>
      <c r="C118" s="23">
        <v>53.400000000000091</v>
      </c>
      <c r="D118" s="24">
        <v>7682.6197380075646</v>
      </c>
      <c r="E118" s="23">
        <v>10.660000000000025</v>
      </c>
      <c r="F118" s="24">
        <v>14103.595217894364</v>
      </c>
      <c r="G118" s="23">
        <v>5.5900000000000034</v>
      </c>
      <c r="H118" s="24">
        <v>36215.620050763857</v>
      </c>
      <c r="I118" s="23">
        <v>0</v>
      </c>
      <c r="J118" s="24">
        <v>0</v>
      </c>
      <c r="K118" s="23">
        <v>5.4666666666666668</v>
      </c>
      <c r="L118" s="24">
        <v>328.59215152186999</v>
      </c>
      <c r="M118" s="25">
        <v>58330</v>
      </c>
      <c r="N118" s="34">
        <v>2</v>
      </c>
      <c r="O118" s="35">
        <v>29170</v>
      </c>
      <c r="P118" s="28"/>
      <c r="Q118" s="29"/>
      <c r="R118" s="30">
        <v>2</v>
      </c>
      <c r="S118" s="29">
        <v>29165</v>
      </c>
      <c r="U118" s="31"/>
      <c r="V118" s="31"/>
      <c r="W118" s="31"/>
    </row>
    <row r="119" spans="1:23">
      <c r="A119" s="32" t="s">
        <v>233</v>
      </c>
      <c r="B119" s="33" t="s">
        <v>234</v>
      </c>
      <c r="C119" s="23">
        <v>26.899999999999864</v>
      </c>
      <c r="D119" s="24">
        <v>3870.0837257004137</v>
      </c>
      <c r="E119" s="23">
        <v>5.1800000000000068</v>
      </c>
      <c r="F119" s="24">
        <v>6853.3417662938773</v>
      </c>
      <c r="G119" s="23">
        <v>2.0499999999999972</v>
      </c>
      <c r="H119" s="24">
        <v>13281.220233285469</v>
      </c>
      <c r="I119" s="23">
        <v>0</v>
      </c>
      <c r="J119" s="24">
        <v>0</v>
      </c>
      <c r="K119" s="23">
        <v>3.6833333333333331</v>
      </c>
      <c r="L119" s="24">
        <v>221.39898014125993</v>
      </c>
      <c r="M119" s="25">
        <v>24230</v>
      </c>
      <c r="N119" s="34">
        <v>2</v>
      </c>
      <c r="O119" s="35">
        <v>12120</v>
      </c>
      <c r="P119" s="28"/>
      <c r="Q119" s="29"/>
      <c r="R119" s="30">
        <v>2</v>
      </c>
      <c r="S119" s="29">
        <v>12115</v>
      </c>
      <c r="U119" s="31"/>
      <c r="V119" s="31"/>
      <c r="W119" s="31"/>
    </row>
    <row r="120" spans="1:23">
      <c r="A120" s="32" t="s">
        <v>235</v>
      </c>
      <c r="B120" s="33" t="s">
        <v>236</v>
      </c>
      <c r="C120" s="23">
        <v>31.700000000000045</v>
      </c>
      <c r="D120" s="24">
        <v>4560.6562864202197</v>
      </c>
      <c r="E120" s="23">
        <v>5.1700000000000159</v>
      </c>
      <c r="F120" s="24">
        <v>6840.1113767836696</v>
      </c>
      <c r="G120" s="23">
        <v>1.4200000000000159</v>
      </c>
      <c r="H120" s="24">
        <v>9199.6745030563907</v>
      </c>
      <c r="I120" s="23">
        <v>0</v>
      </c>
      <c r="J120" s="24">
        <v>0</v>
      </c>
      <c r="K120" s="23">
        <v>0</v>
      </c>
      <c r="L120" s="24">
        <v>0</v>
      </c>
      <c r="M120" s="25">
        <v>20600</v>
      </c>
      <c r="N120" s="34">
        <v>2</v>
      </c>
      <c r="O120" s="35">
        <v>10300</v>
      </c>
      <c r="P120" s="28"/>
      <c r="Q120" s="29"/>
      <c r="R120" s="30">
        <v>2</v>
      </c>
      <c r="S120" s="29">
        <v>10300</v>
      </c>
      <c r="U120" s="31"/>
      <c r="V120" s="31"/>
      <c r="W120" s="31"/>
    </row>
    <row r="121" spans="1:23">
      <c r="A121" s="32" t="s">
        <v>237</v>
      </c>
      <c r="B121" s="33" t="s">
        <v>238</v>
      </c>
      <c r="C121" s="23">
        <v>41.599999999999994</v>
      </c>
      <c r="D121" s="24">
        <v>5984.9621929047589</v>
      </c>
      <c r="E121" s="23">
        <v>4.6299999999999955</v>
      </c>
      <c r="F121" s="24">
        <v>6125.6703432317718</v>
      </c>
      <c r="G121" s="23">
        <v>2.9599999999999937</v>
      </c>
      <c r="H121" s="24">
        <v>19176.786288060954</v>
      </c>
      <c r="I121" s="23">
        <v>0</v>
      </c>
      <c r="J121" s="24">
        <v>0</v>
      </c>
      <c r="K121" s="23">
        <v>6.1</v>
      </c>
      <c r="L121" s="24">
        <v>366.66075444208656</v>
      </c>
      <c r="M121" s="25">
        <v>31650</v>
      </c>
      <c r="N121" s="34">
        <v>2</v>
      </c>
      <c r="O121" s="35">
        <v>15830</v>
      </c>
      <c r="P121" s="28"/>
      <c r="Q121" s="29"/>
      <c r="R121" s="30">
        <v>2</v>
      </c>
      <c r="S121" s="29">
        <v>15825</v>
      </c>
      <c r="U121" s="31"/>
      <c r="V121" s="31"/>
      <c r="W121" s="31"/>
    </row>
    <row r="122" spans="1:23">
      <c r="A122" s="32" t="s">
        <v>239</v>
      </c>
      <c r="B122" s="33" t="s">
        <v>240</v>
      </c>
      <c r="C122" s="23">
        <v>30.200000000000045</v>
      </c>
      <c r="D122" s="24">
        <v>4344.8523611952887</v>
      </c>
      <c r="E122" s="23">
        <v>5.1600000000000819</v>
      </c>
      <c r="F122" s="24">
        <v>6826.8809872735364</v>
      </c>
      <c r="G122" s="23">
        <v>4.4399999999999977</v>
      </c>
      <c r="H122" s="24">
        <v>28765.179432091478</v>
      </c>
      <c r="I122" s="23">
        <v>0</v>
      </c>
      <c r="J122" s="24">
        <v>0</v>
      </c>
      <c r="K122" s="23">
        <v>4.916666666666667</v>
      </c>
      <c r="L122" s="24">
        <v>295.53257530168185</v>
      </c>
      <c r="M122" s="25">
        <v>40230</v>
      </c>
      <c r="N122" s="34">
        <v>2</v>
      </c>
      <c r="O122" s="35">
        <v>20120</v>
      </c>
      <c r="P122" s="28"/>
      <c r="Q122" s="29"/>
      <c r="R122" s="30">
        <v>2</v>
      </c>
      <c r="S122" s="29">
        <v>20115</v>
      </c>
      <c r="U122" s="31"/>
      <c r="V122" s="31"/>
      <c r="W122" s="31"/>
    </row>
    <row r="123" spans="1:23">
      <c r="A123" s="32" t="s">
        <v>241</v>
      </c>
      <c r="B123" s="33" t="s">
        <v>242</v>
      </c>
      <c r="C123" s="23">
        <v>42.400000000000091</v>
      </c>
      <c r="D123" s="24">
        <v>6100.0576196914026</v>
      </c>
      <c r="E123" s="23">
        <v>5.6899999999999977</v>
      </c>
      <c r="F123" s="24">
        <v>7528.0916313150765</v>
      </c>
      <c r="G123" s="23">
        <v>3.0700000000000074</v>
      </c>
      <c r="H123" s="24">
        <v>19889.437129847094</v>
      </c>
      <c r="I123" s="23">
        <v>0</v>
      </c>
      <c r="J123" s="24">
        <v>0</v>
      </c>
      <c r="K123" s="23">
        <v>0</v>
      </c>
      <c r="L123" s="24">
        <v>0</v>
      </c>
      <c r="M123" s="25">
        <v>33520</v>
      </c>
      <c r="N123" s="34">
        <v>2</v>
      </c>
      <c r="O123" s="35">
        <v>16760</v>
      </c>
      <c r="P123" s="28"/>
      <c r="Q123" s="29"/>
      <c r="R123" s="30">
        <v>2</v>
      </c>
      <c r="S123" s="29">
        <v>16760</v>
      </c>
      <c r="U123" s="31"/>
      <c r="V123" s="31"/>
      <c r="W123" s="31"/>
    </row>
    <row r="124" spans="1:23">
      <c r="A124" s="32" t="s">
        <v>243</v>
      </c>
      <c r="B124" s="33" t="s">
        <v>244</v>
      </c>
      <c r="C124" s="23">
        <v>56.299999999999955</v>
      </c>
      <c r="D124" s="24">
        <v>8099.8406601090792</v>
      </c>
      <c r="E124" s="23">
        <v>6.370000000000033</v>
      </c>
      <c r="F124" s="24">
        <v>8427.7581180100715</v>
      </c>
      <c r="G124" s="23">
        <v>2.6700000000000017</v>
      </c>
      <c r="H124" s="24">
        <v>17297.979523352329</v>
      </c>
      <c r="I124" s="23">
        <v>0</v>
      </c>
      <c r="J124" s="24">
        <v>0</v>
      </c>
      <c r="K124" s="23">
        <v>281.63333333333333</v>
      </c>
      <c r="L124" s="24">
        <v>16928.506635416335</v>
      </c>
      <c r="M124" s="25">
        <v>50750</v>
      </c>
      <c r="N124" s="34">
        <v>2</v>
      </c>
      <c r="O124" s="35">
        <v>25380</v>
      </c>
      <c r="P124" s="28"/>
      <c r="Q124" s="29"/>
      <c r="R124" s="30">
        <v>2</v>
      </c>
      <c r="S124" s="29">
        <v>25375</v>
      </c>
      <c r="U124" s="31"/>
      <c r="V124" s="31"/>
      <c r="W124" s="31"/>
    </row>
    <row r="125" spans="1:23">
      <c r="A125" s="32" t="s">
        <v>245</v>
      </c>
      <c r="B125" s="33" t="s">
        <v>246</v>
      </c>
      <c r="C125" s="23">
        <v>112.80000000000001</v>
      </c>
      <c r="D125" s="24">
        <v>16228.455176914831</v>
      </c>
      <c r="E125" s="23">
        <v>4.4700000000000273</v>
      </c>
      <c r="F125" s="24">
        <v>5913.9841110682964</v>
      </c>
      <c r="G125" s="23">
        <v>2.0300000000000011</v>
      </c>
      <c r="H125" s="24">
        <v>13151.647352960757</v>
      </c>
      <c r="I125" s="23">
        <v>0</v>
      </c>
      <c r="J125" s="24">
        <v>0</v>
      </c>
      <c r="K125" s="23">
        <v>32.733333333333334</v>
      </c>
      <c r="L125" s="24">
        <v>1967.545687771197</v>
      </c>
      <c r="M125" s="25">
        <v>37260</v>
      </c>
      <c r="N125" s="34">
        <v>2</v>
      </c>
      <c r="O125" s="35">
        <v>18630</v>
      </c>
      <c r="P125" s="28"/>
      <c r="Q125" s="29"/>
      <c r="R125" s="30">
        <v>2</v>
      </c>
      <c r="S125" s="29">
        <v>18630</v>
      </c>
      <c r="U125" s="31"/>
      <c r="V125" s="31"/>
      <c r="W125" s="31"/>
    </row>
    <row r="126" spans="1:23">
      <c r="A126" s="32" t="s">
        <v>247</v>
      </c>
      <c r="B126" s="33" t="s">
        <v>248</v>
      </c>
      <c r="C126" s="23">
        <v>39.299999999999955</v>
      </c>
      <c r="D126" s="24">
        <v>5654.0628408931916</v>
      </c>
      <c r="E126" s="23">
        <v>4.2600000000000193</v>
      </c>
      <c r="F126" s="24">
        <v>5636.1459313536698</v>
      </c>
      <c r="G126" s="23">
        <v>1.1900000000000119</v>
      </c>
      <c r="H126" s="24">
        <v>7709.5863793218959</v>
      </c>
      <c r="I126" s="23">
        <v>0</v>
      </c>
      <c r="J126" s="24">
        <v>0</v>
      </c>
      <c r="K126" s="23">
        <v>0</v>
      </c>
      <c r="L126" s="24">
        <v>0</v>
      </c>
      <c r="M126" s="25">
        <v>19000</v>
      </c>
      <c r="N126" s="34">
        <v>2</v>
      </c>
      <c r="O126" s="35">
        <v>9500</v>
      </c>
      <c r="P126" s="28"/>
      <c r="Q126" s="29"/>
      <c r="R126" s="30">
        <v>2</v>
      </c>
      <c r="S126" s="29">
        <v>9500</v>
      </c>
      <c r="U126" s="31"/>
      <c r="V126" s="31"/>
      <c r="W126" s="31"/>
    </row>
    <row r="127" spans="1:23">
      <c r="A127" s="32" t="s">
        <v>249</v>
      </c>
      <c r="B127" s="33" t="s">
        <v>250</v>
      </c>
      <c r="C127" s="23">
        <v>26.700000000000273</v>
      </c>
      <c r="D127" s="24">
        <v>3841.309869003815</v>
      </c>
      <c r="E127" s="23">
        <v>4.5600000000000307</v>
      </c>
      <c r="F127" s="24">
        <v>6033.0576166602796</v>
      </c>
      <c r="G127" s="23">
        <v>1.8999999999999915</v>
      </c>
      <c r="H127" s="24">
        <v>12309.423630849908</v>
      </c>
      <c r="I127" s="23">
        <v>0</v>
      </c>
      <c r="J127" s="24">
        <v>0</v>
      </c>
      <c r="K127" s="23">
        <v>27.533333333333335</v>
      </c>
      <c r="L127" s="24">
        <v>1654.9824216894183</v>
      </c>
      <c r="M127" s="25">
        <v>23840</v>
      </c>
      <c r="N127" s="34">
        <v>2</v>
      </c>
      <c r="O127" s="35">
        <v>11920</v>
      </c>
      <c r="P127" s="28"/>
      <c r="Q127" s="29"/>
      <c r="R127" s="30">
        <v>2</v>
      </c>
      <c r="S127" s="29">
        <v>11920</v>
      </c>
      <c r="U127" s="31"/>
      <c r="V127" s="31"/>
      <c r="W127" s="31"/>
    </row>
    <row r="128" spans="1:23">
      <c r="A128" s="32" t="s">
        <v>251</v>
      </c>
      <c r="B128" s="33" t="s">
        <v>252</v>
      </c>
      <c r="C128" s="23">
        <v>34.800000000000182</v>
      </c>
      <c r="D128" s="24">
        <v>5006.6510652184306</v>
      </c>
      <c r="E128" s="23">
        <v>7.1400000000000432</v>
      </c>
      <c r="F128" s="24">
        <v>9446.4981102970105</v>
      </c>
      <c r="G128" s="23">
        <v>2.0499999999999972</v>
      </c>
      <c r="H128" s="24">
        <v>13281.220233285469</v>
      </c>
      <c r="I128" s="23">
        <v>0</v>
      </c>
      <c r="J128" s="24">
        <v>0</v>
      </c>
      <c r="K128" s="23">
        <v>135.30000000000001</v>
      </c>
      <c r="L128" s="24">
        <v>8132.6557501662819</v>
      </c>
      <c r="M128" s="25">
        <v>35870</v>
      </c>
      <c r="N128" s="34">
        <v>2</v>
      </c>
      <c r="O128" s="35">
        <v>17940</v>
      </c>
      <c r="P128" s="28"/>
      <c r="Q128" s="29"/>
      <c r="R128" s="30">
        <v>2</v>
      </c>
      <c r="S128" s="29">
        <v>17935</v>
      </c>
      <c r="U128" s="31"/>
      <c r="V128" s="31"/>
      <c r="W128" s="31"/>
    </row>
    <row r="129" spans="1:23">
      <c r="A129" s="32" t="s">
        <v>253</v>
      </c>
      <c r="B129" s="33" t="s">
        <v>254</v>
      </c>
      <c r="C129" s="23">
        <v>57.800000000000182</v>
      </c>
      <c r="D129" s="24">
        <v>8315.6445853340429</v>
      </c>
      <c r="E129" s="23">
        <v>7.1999999999999886</v>
      </c>
      <c r="F129" s="24">
        <v>9525.8804473582568</v>
      </c>
      <c r="G129" s="23">
        <v>3.6700000000000017</v>
      </c>
      <c r="H129" s="24">
        <v>23776.623539589149</v>
      </c>
      <c r="I129" s="23">
        <v>0</v>
      </c>
      <c r="J129" s="24">
        <v>0</v>
      </c>
      <c r="K129" s="23">
        <v>254.23333333333332</v>
      </c>
      <c r="L129" s="24">
        <v>15281.538656446965</v>
      </c>
      <c r="M129" s="25">
        <v>56900</v>
      </c>
      <c r="N129" s="34">
        <v>2</v>
      </c>
      <c r="O129" s="35">
        <v>28450</v>
      </c>
      <c r="P129" s="28"/>
      <c r="Q129" s="29"/>
      <c r="R129" s="30">
        <v>2</v>
      </c>
      <c r="S129" s="29">
        <v>28450</v>
      </c>
      <c r="U129" s="31"/>
      <c r="V129" s="31"/>
      <c r="W129" s="31"/>
    </row>
    <row r="130" spans="1:23">
      <c r="A130" s="32" t="s">
        <v>255</v>
      </c>
      <c r="B130" s="33" t="s">
        <v>256</v>
      </c>
      <c r="C130" s="23">
        <v>41.900000000000091</v>
      </c>
      <c r="D130" s="24">
        <v>6028.1229779497589</v>
      </c>
      <c r="E130" s="23">
        <v>7.839999999999975</v>
      </c>
      <c r="F130" s="24">
        <v>10372.625376012307</v>
      </c>
      <c r="G130" s="23">
        <v>4.230000000000004</v>
      </c>
      <c r="H130" s="24">
        <v>27404.664188681785</v>
      </c>
      <c r="I130" s="23">
        <v>0</v>
      </c>
      <c r="J130" s="24">
        <v>0</v>
      </c>
      <c r="K130" s="23">
        <v>13.866666666666667</v>
      </c>
      <c r="L130" s="24">
        <v>833.50204288474333</v>
      </c>
      <c r="M130" s="25">
        <v>44640</v>
      </c>
      <c r="N130" s="34">
        <v>2</v>
      </c>
      <c r="O130" s="35">
        <v>22320</v>
      </c>
      <c r="P130" s="28"/>
      <c r="Q130" s="29"/>
      <c r="R130" s="30">
        <v>2</v>
      </c>
      <c r="S130" s="29">
        <v>22320</v>
      </c>
      <c r="U130" s="31"/>
      <c r="V130" s="31"/>
      <c r="W130" s="31"/>
    </row>
    <row r="131" spans="1:23">
      <c r="A131" s="32" t="s">
        <v>257</v>
      </c>
      <c r="B131" s="33" t="s">
        <v>258</v>
      </c>
      <c r="C131" s="23">
        <v>54.5</v>
      </c>
      <c r="D131" s="24">
        <v>7840.8759498391682</v>
      </c>
      <c r="E131" s="23">
        <v>12.260000000000048</v>
      </c>
      <c r="F131" s="24">
        <v>16220.457539529565</v>
      </c>
      <c r="G131" s="23">
        <v>6.9499999999999886</v>
      </c>
      <c r="H131" s="24">
        <v>45026.575912845845</v>
      </c>
      <c r="I131" s="23">
        <v>0</v>
      </c>
      <c r="J131" s="24">
        <v>0</v>
      </c>
      <c r="K131" s="23">
        <v>19.600000000000001</v>
      </c>
      <c r="L131" s="24">
        <v>1178.1230798467045</v>
      </c>
      <c r="M131" s="25">
        <v>70270</v>
      </c>
      <c r="N131" s="34">
        <v>2</v>
      </c>
      <c r="O131" s="35">
        <v>35140</v>
      </c>
      <c r="P131" s="28"/>
      <c r="Q131" s="29"/>
      <c r="R131" s="30">
        <v>2</v>
      </c>
      <c r="S131" s="29">
        <v>35135</v>
      </c>
      <c r="U131" s="31"/>
      <c r="V131" s="31"/>
      <c r="W131" s="31"/>
    </row>
    <row r="132" spans="1:23">
      <c r="A132" s="32" t="s">
        <v>259</v>
      </c>
      <c r="B132" s="33" t="s">
        <v>260</v>
      </c>
      <c r="C132" s="23">
        <v>37.100000000000136</v>
      </c>
      <c r="D132" s="24">
        <v>5337.5504172299852</v>
      </c>
      <c r="E132" s="23">
        <v>7.4600000000000364</v>
      </c>
      <c r="F132" s="24">
        <v>9869.8705746240357</v>
      </c>
      <c r="G132" s="23">
        <v>3.5999999999999943</v>
      </c>
      <c r="H132" s="24">
        <v>23323.118458452525</v>
      </c>
      <c r="I132" s="23">
        <v>0</v>
      </c>
      <c r="J132" s="24">
        <v>0</v>
      </c>
      <c r="K132" s="23">
        <v>15.216666666666667</v>
      </c>
      <c r="L132" s="24">
        <v>914.64827542520516</v>
      </c>
      <c r="M132" s="25">
        <v>39450</v>
      </c>
      <c r="N132" s="34">
        <v>2</v>
      </c>
      <c r="O132" s="35">
        <v>19730</v>
      </c>
      <c r="P132" s="28"/>
      <c r="Q132" s="29"/>
      <c r="R132" s="30">
        <v>2</v>
      </c>
      <c r="S132" s="29">
        <v>19725</v>
      </c>
      <c r="U132" s="31"/>
      <c r="V132" s="31"/>
      <c r="W132" s="31"/>
    </row>
    <row r="133" spans="1:23">
      <c r="A133" s="32" t="s">
        <v>261</v>
      </c>
      <c r="B133" s="33" t="s">
        <v>262</v>
      </c>
      <c r="C133" s="23">
        <v>14.5</v>
      </c>
      <c r="D133" s="24">
        <v>2086.1046105076684</v>
      </c>
      <c r="E133" s="23">
        <v>1.6800000000000068</v>
      </c>
      <c r="F133" s="24">
        <v>2222.7054377169393</v>
      </c>
      <c r="G133" s="23">
        <v>0.61999999999999034</v>
      </c>
      <c r="H133" s="24">
        <v>4016.7592900667673</v>
      </c>
      <c r="I133" s="23">
        <v>0</v>
      </c>
      <c r="J133" s="24">
        <v>0</v>
      </c>
      <c r="K133" s="23">
        <v>0</v>
      </c>
      <c r="L133" s="24">
        <v>0</v>
      </c>
      <c r="M133" s="25">
        <v>8330</v>
      </c>
      <c r="N133" s="34">
        <v>1</v>
      </c>
      <c r="O133" s="35">
        <v>8330</v>
      </c>
      <c r="P133" s="28"/>
      <c r="Q133" s="29">
        <v>8330</v>
      </c>
      <c r="R133" s="30">
        <v>1</v>
      </c>
      <c r="S133" s="29"/>
      <c r="U133" s="31"/>
      <c r="V133" s="31"/>
      <c r="W133" s="31"/>
    </row>
    <row r="134" spans="1:23">
      <c r="A134" s="32" t="s">
        <v>263</v>
      </c>
      <c r="B134" s="33" t="s">
        <v>264</v>
      </c>
      <c r="C134" s="23">
        <v>42.799999999999955</v>
      </c>
      <c r="D134" s="24">
        <v>6157.605333084698</v>
      </c>
      <c r="E134" s="23">
        <v>1.9199999999999875</v>
      </c>
      <c r="F134" s="24">
        <v>2540.2347859621896</v>
      </c>
      <c r="G134" s="23">
        <v>0.61000000000000654</v>
      </c>
      <c r="H134" s="24">
        <v>3951.9728499045041</v>
      </c>
      <c r="I134" s="23">
        <v>0</v>
      </c>
      <c r="J134" s="24">
        <v>0</v>
      </c>
      <c r="K134" s="23">
        <v>13.266666666666667</v>
      </c>
      <c r="L134" s="24">
        <v>797.43705064453809</v>
      </c>
      <c r="M134" s="25">
        <v>13450</v>
      </c>
      <c r="N134" s="34">
        <v>1</v>
      </c>
      <c r="O134" s="35">
        <v>13450</v>
      </c>
      <c r="P134" s="28"/>
      <c r="Q134" s="29">
        <v>13450</v>
      </c>
      <c r="R134" s="30">
        <v>1</v>
      </c>
      <c r="S134" s="29"/>
      <c r="U134" s="31"/>
      <c r="V134" s="31"/>
      <c r="W134" s="31"/>
    </row>
    <row r="135" spans="1:23">
      <c r="A135" s="32" t="s">
        <v>265</v>
      </c>
      <c r="B135" s="33" t="s">
        <v>266</v>
      </c>
      <c r="C135" s="23">
        <v>43.900000000000091</v>
      </c>
      <c r="D135" s="24">
        <v>6315.8615449163335</v>
      </c>
      <c r="E135" s="23">
        <v>2.1500000000000057</v>
      </c>
      <c r="F135" s="24">
        <v>2844.5337446972694</v>
      </c>
      <c r="G135" s="23">
        <v>0.28000000000000114</v>
      </c>
      <c r="H135" s="24">
        <v>1814.0203245463176</v>
      </c>
      <c r="I135" s="23">
        <v>0</v>
      </c>
      <c r="J135" s="24">
        <v>0</v>
      </c>
      <c r="K135" s="23">
        <v>87.333333333333329</v>
      </c>
      <c r="L135" s="24">
        <v>5249.4599816298733</v>
      </c>
      <c r="M135" s="25">
        <v>16220</v>
      </c>
      <c r="N135" s="34">
        <v>1</v>
      </c>
      <c r="O135" s="35">
        <v>16220</v>
      </c>
      <c r="P135" s="28"/>
      <c r="Q135" s="29">
        <v>16220</v>
      </c>
      <c r="R135" s="30">
        <v>1</v>
      </c>
      <c r="S135" s="29"/>
      <c r="U135" s="31"/>
      <c r="V135" s="31"/>
      <c r="W135" s="31"/>
    </row>
    <row r="136" spans="1:23">
      <c r="A136" s="32" t="s">
        <v>267</v>
      </c>
      <c r="B136" s="33" t="s">
        <v>268</v>
      </c>
      <c r="C136" s="23">
        <v>34.799999999999955</v>
      </c>
      <c r="D136" s="24">
        <v>5006.6510652183979</v>
      </c>
      <c r="E136" s="23">
        <v>3.2199999999999989</v>
      </c>
      <c r="F136" s="24">
        <v>4260.1854222907814</v>
      </c>
      <c r="G136" s="23">
        <v>1.6600000000000037</v>
      </c>
      <c r="H136" s="24">
        <v>10754.54906695315</v>
      </c>
      <c r="I136" s="23">
        <v>0</v>
      </c>
      <c r="J136" s="24">
        <v>0</v>
      </c>
      <c r="K136" s="23">
        <v>58.016666666666666</v>
      </c>
      <c r="L136" s="24">
        <v>3487.2843885598454</v>
      </c>
      <c r="M136" s="25">
        <v>23510</v>
      </c>
      <c r="N136" s="34">
        <v>1</v>
      </c>
      <c r="O136" s="35">
        <v>23510</v>
      </c>
      <c r="P136" s="28"/>
      <c r="Q136" s="29">
        <v>23510</v>
      </c>
      <c r="R136" s="30">
        <v>1</v>
      </c>
      <c r="S136" s="29"/>
      <c r="U136" s="31"/>
      <c r="V136" s="31"/>
      <c r="W136" s="31"/>
    </row>
    <row r="137" spans="1:23">
      <c r="A137" s="32" t="s">
        <v>269</v>
      </c>
      <c r="B137" s="33" t="s">
        <v>270</v>
      </c>
      <c r="C137" s="23">
        <v>31.5</v>
      </c>
      <c r="D137" s="24">
        <v>4531.882429723556</v>
      </c>
      <c r="E137" s="23">
        <v>11.329999999999984</v>
      </c>
      <c r="F137" s="24">
        <v>14990.031315079037</v>
      </c>
      <c r="G137" s="23">
        <v>7.1599999999999966</v>
      </c>
      <c r="H137" s="24">
        <v>46387.091156255628</v>
      </c>
      <c r="I137" s="23">
        <v>0</v>
      </c>
      <c r="J137" s="24">
        <v>0</v>
      </c>
      <c r="K137" s="23">
        <v>37.716666666666669</v>
      </c>
      <c r="L137" s="24">
        <v>2267.0854844329019</v>
      </c>
      <c r="M137" s="25">
        <v>68180</v>
      </c>
      <c r="N137" s="34">
        <v>1</v>
      </c>
      <c r="O137" s="35">
        <v>68180</v>
      </c>
      <c r="P137" s="28"/>
      <c r="Q137" s="29">
        <v>68180</v>
      </c>
      <c r="R137" s="30">
        <v>1</v>
      </c>
      <c r="S137" s="29"/>
      <c r="U137" s="31"/>
      <c r="V137" s="31"/>
      <c r="W137" s="31"/>
    </row>
    <row r="138" spans="1:23">
      <c r="A138" s="32" t="s">
        <v>271</v>
      </c>
      <c r="B138" s="33" t="s">
        <v>272</v>
      </c>
      <c r="C138" s="23">
        <v>31.299999999999955</v>
      </c>
      <c r="D138" s="24">
        <v>4503.1085730268915</v>
      </c>
      <c r="E138" s="23">
        <v>7.2699999999999818</v>
      </c>
      <c r="F138" s="24">
        <v>9618.4931739297863</v>
      </c>
      <c r="G138" s="23">
        <v>3.3200000000000074</v>
      </c>
      <c r="H138" s="24">
        <v>21509.0981339063</v>
      </c>
      <c r="I138" s="23">
        <v>0</v>
      </c>
      <c r="J138" s="24">
        <v>0</v>
      </c>
      <c r="K138" s="23">
        <v>1.7666666666666666</v>
      </c>
      <c r="L138" s="24">
        <v>106.19136604060431</v>
      </c>
      <c r="M138" s="25">
        <v>35740</v>
      </c>
      <c r="N138" s="34">
        <v>2</v>
      </c>
      <c r="O138" s="35">
        <v>17870</v>
      </c>
      <c r="P138" s="28"/>
      <c r="Q138" s="29"/>
      <c r="R138" s="30">
        <v>2</v>
      </c>
      <c r="S138" s="29">
        <v>17870</v>
      </c>
      <c r="U138" s="31"/>
      <c r="V138" s="31"/>
      <c r="W138" s="31"/>
    </row>
    <row r="139" spans="1:23">
      <c r="A139" s="32" t="s">
        <v>273</v>
      </c>
      <c r="B139" s="33" t="s">
        <v>274</v>
      </c>
      <c r="C139" s="23">
        <v>36.899999999999864</v>
      </c>
      <c r="D139" s="24">
        <v>5308.7765605332888</v>
      </c>
      <c r="E139" s="23">
        <v>6.3799999999999955</v>
      </c>
      <c r="F139" s="24">
        <v>8440.9885075202401</v>
      </c>
      <c r="G139" s="23">
        <v>3.4599999999999937</v>
      </c>
      <c r="H139" s="24">
        <v>22416.108296179365</v>
      </c>
      <c r="I139" s="23">
        <v>0</v>
      </c>
      <c r="J139" s="24">
        <v>0</v>
      </c>
      <c r="K139" s="23">
        <v>35</v>
      </c>
      <c r="L139" s="24">
        <v>2103.7912140119724</v>
      </c>
      <c r="M139" s="25">
        <v>38270</v>
      </c>
      <c r="N139" s="34">
        <v>2</v>
      </c>
      <c r="O139" s="35">
        <v>19140</v>
      </c>
      <c r="P139" s="28"/>
      <c r="Q139" s="29"/>
      <c r="R139" s="30">
        <v>2</v>
      </c>
      <c r="S139" s="29">
        <v>19135</v>
      </c>
      <c r="U139" s="31"/>
      <c r="V139" s="31"/>
      <c r="W139" s="31"/>
    </row>
    <row r="140" spans="1:23">
      <c r="A140" s="32" t="s">
        <v>275</v>
      </c>
      <c r="B140" s="33" t="s">
        <v>276</v>
      </c>
      <c r="C140" s="23">
        <v>41</v>
      </c>
      <c r="D140" s="24">
        <v>5898.6406228147871</v>
      </c>
      <c r="E140" s="23">
        <v>5.7400000000000659</v>
      </c>
      <c r="F140" s="24">
        <v>7594.2435788662651</v>
      </c>
      <c r="G140" s="23">
        <v>2.7599999999999909</v>
      </c>
      <c r="H140" s="24">
        <v>17881.057484813573</v>
      </c>
      <c r="I140" s="23">
        <v>0</v>
      </c>
      <c r="J140" s="24">
        <v>0</v>
      </c>
      <c r="K140" s="23">
        <v>99.433333333333337</v>
      </c>
      <c r="L140" s="24">
        <v>5976.7706584740126</v>
      </c>
      <c r="M140" s="25">
        <v>37350</v>
      </c>
      <c r="N140" s="34">
        <v>2</v>
      </c>
      <c r="O140" s="35">
        <v>18680</v>
      </c>
      <c r="P140" s="28"/>
      <c r="Q140" s="29"/>
      <c r="R140" s="30">
        <v>2</v>
      </c>
      <c r="S140" s="29">
        <v>18675</v>
      </c>
      <c r="U140" s="31"/>
      <c r="V140" s="31"/>
      <c r="W140" s="31"/>
    </row>
    <row r="141" spans="1:23">
      <c r="A141" s="32" t="s">
        <v>277</v>
      </c>
      <c r="B141" s="33" t="s">
        <v>278</v>
      </c>
      <c r="C141" s="23">
        <v>34</v>
      </c>
      <c r="D141" s="24">
        <v>4891.5556384317742</v>
      </c>
      <c r="E141" s="23">
        <v>5.8500000000000227</v>
      </c>
      <c r="F141" s="24">
        <v>7739.7778634786264</v>
      </c>
      <c r="G141" s="23">
        <v>2.3400000000000034</v>
      </c>
      <c r="H141" s="24">
        <v>15160.026997994188</v>
      </c>
      <c r="I141" s="23">
        <v>0</v>
      </c>
      <c r="J141" s="24">
        <v>0</v>
      </c>
      <c r="K141" s="23">
        <v>100</v>
      </c>
      <c r="L141" s="24">
        <v>6010.8320400342063</v>
      </c>
      <c r="M141" s="25">
        <v>33800</v>
      </c>
      <c r="N141" s="34">
        <v>2</v>
      </c>
      <c r="O141" s="35">
        <v>16900</v>
      </c>
      <c r="P141" s="28"/>
      <c r="Q141" s="29"/>
      <c r="R141" s="30">
        <v>2</v>
      </c>
      <c r="S141" s="29">
        <v>16900</v>
      </c>
      <c r="U141" s="31"/>
      <c r="V141" s="31"/>
      <c r="W141" s="31"/>
    </row>
    <row r="142" spans="1:23">
      <c r="A142" s="32" t="s">
        <v>279</v>
      </c>
      <c r="B142" s="33" t="s">
        <v>280</v>
      </c>
      <c r="C142" s="23">
        <v>41.400000000000091</v>
      </c>
      <c r="D142" s="24">
        <v>5956.1883362081153</v>
      </c>
      <c r="E142" s="23">
        <v>4.3299999999999841</v>
      </c>
      <c r="F142" s="24">
        <v>5728.758657925162</v>
      </c>
      <c r="G142" s="23">
        <v>1.9000000000000057</v>
      </c>
      <c r="H142" s="24">
        <v>12309.42363085</v>
      </c>
      <c r="I142" s="23">
        <v>0</v>
      </c>
      <c r="J142" s="24">
        <v>0</v>
      </c>
      <c r="K142" s="23">
        <v>33.9</v>
      </c>
      <c r="L142" s="24">
        <v>2037.672061571596</v>
      </c>
      <c r="M142" s="25">
        <v>26030</v>
      </c>
      <c r="N142" s="34">
        <v>2</v>
      </c>
      <c r="O142" s="35">
        <v>13020</v>
      </c>
      <c r="P142" s="28"/>
      <c r="Q142" s="29"/>
      <c r="R142" s="30">
        <v>2</v>
      </c>
      <c r="S142" s="29">
        <v>13015</v>
      </c>
      <c r="U142" s="31"/>
      <c r="V142" s="31"/>
      <c r="W142" s="31"/>
    </row>
    <row r="143" spans="1:23">
      <c r="A143" s="32" t="s">
        <v>281</v>
      </c>
      <c r="B143" s="33" t="s">
        <v>282</v>
      </c>
      <c r="C143" s="23">
        <v>32.599999999999909</v>
      </c>
      <c r="D143" s="24">
        <v>4690.1386415551588</v>
      </c>
      <c r="E143" s="23">
        <v>5.3600000000000136</v>
      </c>
      <c r="F143" s="24">
        <v>7091.4887774778426</v>
      </c>
      <c r="G143" s="23">
        <v>1.9399999999999977</v>
      </c>
      <c r="H143" s="24">
        <v>12568.569391499421</v>
      </c>
      <c r="I143" s="23">
        <v>0</v>
      </c>
      <c r="J143" s="24">
        <v>0</v>
      </c>
      <c r="K143" s="23">
        <v>32.35</v>
      </c>
      <c r="L143" s="24">
        <v>1944.5041649510658</v>
      </c>
      <c r="M143" s="25">
        <v>26290</v>
      </c>
      <c r="N143" s="34">
        <v>2</v>
      </c>
      <c r="O143" s="35">
        <v>13150</v>
      </c>
      <c r="P143" s="28"/>
      <c r="Q143" s="29"/>
      <c r="R143" s="30">
        <v>2</v>
      </c>
      <c r="S143" s="29">
        <v>13145</v>
      </c>
      <c r="U143" s="31"/>
      <c r="V143" s="31"/>
      <c r="W143" s="31"/>
    </row>
    <row r="144" spans="1:23">
      <c r="A144" s="32" t="s">
        <v>283</v>
      </c>
      <c r="B144" s="33" t="s">
        <v>284</v>
      </c>
      <c r="C144" s="23">
        <v>51.699999999999818</v>
      </c>
      <c r="D144" s="24">
        <v>7438.0419560859373</v>
      </c>
      <c r="E144" s="23">
        <v>11.310000000000002</v>
      </c>
      <c r="F144" s="24">
        <v>14963.570536058622</v>
      </c>
      <c r="G144" s="23">
        <v>5.4000000000000057</v>
      </c>
      <c r="H144" s="24">
        <v>34984.677687678879</v>
      </c>
      <c r="I144" s="23">
        <v>0</v>
      </c>
      <c r="J144" s="24">
        <v>0</v>
      </c>
      <c r="K144" s="23">
        <v>162.03333333333333</v>
      </c>
      <c r="L144" s="24">
        <v>9739.551515535426</v>
      </c>
      <c r="M144" s="25">
        <v>67130</v>
      </c>
      <c r="N144" s="34">
        <v>2</v>
      </c>
      <c r="O144" s="35">
        <v>33570</v>
      </c>
      <c r="P144" s="28"/>
      <c r="Q144" s="29"/>
      <c r="R144" s="30">
        <v>2</v>
      </c>
      <c r="S144" s="29">
        <v>33565</v>
      </c>
      <c r="U144" s="31"/>
      <c r="V144" s="31"/>
      <c r="W144" s="31"/>
    </row>
    <row r="145" spans="1:23">
      <c r="A145" s="32" t="s">
        <v>285</v>
      </c>
      <c r="B145" s="33" t="s">
        <v>286</v>
      </c>
      <c r="C145" s="23">
        <v>38.700000000000045</v>
      </c>
      <c r="D145" s="24">
        <v>5567.7412708032325</v>
      </c>
      <c r="E145" s="23">
        <v>11.230000000000018</v>
      </c>
      <c r="F145" s="24">
        <v>14857.727419976885</v>
      </c>
      <c r="G145" s="23">
        <v>8.1200000000000045</v>
      </c>
      <c r="H145" s="24">
        <v>52606.58941184303</v>
      </c>
      <c r="I145" s="23">
        <v>0</v>
      </c>
      <c r="J145" s="24">
        <v>0</v>
      </c>
      <c r="K145" s="23">
        <v>81.733333333333334</v>
      </c>
      <c r="L145" s="24">
        <v>4912.8533873879578</v>
      </c>
      <c r="M145" s="25">
        <v>77940</v>
      </c>
      <c r="N145" s="34">
        <v>2</v>
      </c>
      <c r="O145" s="35">
        <v>38970</v>
      </c>
      <c r="P145" s="28"/>
      <c r="Q145" s="29"/>
      <c r="R145" s="30">
        <v>2</v>
      </c>
      <c r="S145" s="29">
        <v>38970</v>
      </c>
      <c r="U145" s="31"/>
      <c r="V145" s="31"/>
      <c r="W145" s="31"/>
    </row>
    <row r="146" spans="1:23">
      <c r="A146" s="32" t="s">
        <v>287</v>
      </c>
      <c r="B146" s="33" t="s">
        <v>288</v>
      </c>
      <c r="C146" s="23">
        <v>43.200000000000045</v>
      </c>
      <c r="D146" s="24">
        <v>6215.1530464780262</v>
      </c>
      <c r="E146" s="23">
        <v>17.300000000000011</v>
      </c>
      <c r="F146" s="24">
        <v>22888.573852680307</v>
      </c>
      <c r="G146" s="23">
        <v>2.2399999999999949</v>
      </c>
      <c r="H146" s="24">
        <v>14512.16259637045</v>
      </c>
      <c r="I146" s="23">
        <v>0</v>
      </c>
      <c r="J146" s="24">
        <v>0</v>
      </c>
      <c r="K146" s="23">
        <v>41.866666666666667</v>
      </c>
      <c r="L146" s="24">
        <v>2516.535014094321</v>
      </c>
      <c r="M146" s="25">
        <v>46130</v>
      </c>
      <c r="N146" s="34">
        <v>2</v>
      </c>
      <c r="O146" s="35">
        <v>23070</v>
      </c>
      <c r="P146" s="28"/>
      <c r="Q146" s="29"/>
      <c r="R146" s="30">
        <v>2</v>
      </c>
      <c r="S146" s="29">
        <v>23065</v>
      </c>
      <c r="U146" s="31"/>
      <c r="V146" s="31"/>
      <c r="W146" s="31"/>
    </row>
    <row r="147" spans="1:23">
      <c r="A147" s="32" t="s">
        <v>289</v>
      </c>
      <c r="B147" s="33" t="s">
        <v>290</v>
      </c>
      <c r="C147" s="23">
        <v>38.299999999999955</v>
      </c>
      <c r="D147" s="24">
        <v>5510.1935574099043</v>
      </c>
      <c r="E147" s="23">
        <v>2.8800000000000523</v>
      </c>
      <c r="F147" s="24">
        <v>3810.352178943378</v>
      </c>
      <c r="G147" s="23">
        <v>1.6000000000000085</v>
      </c>
      <c r="H147" s="24">
        <v>10365.830425978971</v>
      </c>
      <c r="I147" s="23">
        <v>0</v>
      </c>
      <c r="J147" s="24">
        <v>0</v>
      </c>
      <c r="K147" s="23">
        <v>47.916666666666664</v>
      </c>
      <c r="L147" s="24">
        <v>2880.1903525163907</v>
      </c>
      <c r="M147" s="25">
        <v>22570</v>
      </c>
      <c r="N147" s="34">
        <v>2</v>
      </c>
      <c r="O147" s="35">
        <v>11290</v>
      </c>
      <c r="P147" s="28"/>
      <c r="Q147" s="29"/>
      <c r="R147" s="30">
        <v>2</v>
      </c>
      <c r="S147" s="29">
        <v>11285</v>
      </c>
      <c r="U147" s="31"/>
      <c r="V147" s="31"/>
      <c r="W147" s="31"/>
    </row>
    <row r="148" spans="1:23">
      <c r="A148" s="32" t="s">
        <v>291</v>
      </c>
      <c r="B148" s="33" t="s">
        <v>292</v>
      </c>
      <c r="C148" s="23">
        <v>26.800000000000182</v>
      </c>
      <c r="D148" s="24">
        <v>3855.6967973521309</v>
      </c>
      <c r="E148" s="23">
        <v>6.25</v>
      </c>
      <c r="F148" s="24">
        <v>8268.9934438873897</v>
      </c>
      <c r="G148" s="23">
        <v>3.2799999999999869</v>
      </c>
      <c r="H148" s="24">
        <v>21249.952373256692</v>
      </c>
      <c r="I148" s="23">
        <v>0</v>
      </c>
      <c r="J148" s="24">
        <v>0</v>
      </c>
      <c r="K148" s="23">
        <v>23</v>
      </c>
      <c r="L148" s="24">
        <v>1382.4913692078676</v>
      </c>
      <c r="M148" s="25">
        <v>34760</v>
      </c>
      <c r="N148" s="34">
        <v>2</v>
      </c>
      <c r="O148" s="35">
        <v>17380</v>
      </c>
      <c r="P148" s="28"/>
      <c r="Q148" s="29"/>
      <c r="R148" s="30">
        <v>2</v>
      </c>
      <c r="S148" s="29">
        <v>17380</v>
      </c>
      <c r="U148" s="31"/>
      <c r="V148" s="31"/>
      <c r="W148" s="31"/>
    </row>
    <row r="149" spans="1:23">
      <c r="A149" s="32" t="s">
        <v>293</v>
      </c>
      <c r="B149" s="33" t="s">
        <v>294</v>
      </c>
      <c r="C149" s="23">
        <v>37</v>
      </c>
      <c r="D149" s="24">
        <v>5323.163488881637</v>
      </c>
      <c r="E149" s="23">
        <v>7.5400000000000205</v>
      </c>
      <c r="F149" s="24">
        <v>9975.7136907057738</v>
      </c>
      <c r="G149" s="23">
        <v>4.2099999999999937</v>
      </c>
      <c r="H149" s="24">
        <v>27275.091308356983</v>
      </c>
      <c r="I149" s="23">
        <v>0</v>
      </c>
      <c r="J149" s="24">
        <v>0</v>
      </c>
      <c r="K149" s="23">
        <v>1.7666666666666666</v>
      </c>
      <c r="L149" s="24">
        <v>106.19136604060431</v>
      </c>
      <c r="M149" s="25">
        <v>42680</v>
      </c>
      <c r="N149" s="34">
        <v>2</v>
      </c>
      <c r="O149" s="35">
        <v>21340</v>
      </c>
      <c r="P149" s="28"/>
      <c r="Q149" s="29"/>
      <c r="R149" s="30">
        <v>2</v>
      </c>
      <c r="S149" s="29">
        <v>21340</v>
      </c>
      <c r="U149" s="31"/>
      <c r="V149" s="31"/>
      <c r="W149" s="31"/>
    </row>
    <row r="150" spans="1:23">
      <c r="A150" s="32" t="s">
        <v>295</v>
      </c>
      <c r="B150" s="33" t="s">
        <v>296</v>
      </c>
      <c r="C150" s="23">
        <v>55.799999999999955</v>
      </c>
      <c r="D150" s="24">
        <v>8027.9060183674355</v>
      </c>
      <c r="E150" s="23">
        <v>2.0199999999999818</v>
      </c>
      <c r="F150" s="24">
        <v>2672.5386810643799</v>
      </c>
      <c r="G150" s="23">
        <v>0.65000000000000568</v>
      </c>
      <c r="H150" s="24">
        <v>4211.1186105539718</v>
      </c>
      <c r="I150" s="23">
        <v>0</v>
      </c>
      <c r="J150" s="24">
        <v>0</v>
      </c>
      <c r="K150" s="23">
        <v>71.266666666666666</v>
      </c>
      <c r="L150" s="24">
        <v>4283.719633864378</v>
      </c>
      <c r="M150" s="25">
        <v>19200</v>
      </c>
      <c r="N150" s="34">
        <v>2</v>
      </c>
      <c r="O150" s="35">
        <v>9600</v>
      </c>
      <c r="P150" s="28"/>
      <c r="Q150" s="29"/>
      <c r="R150" s="30">
        <v>2</v>
      </c>
      <c r="S150" s="29">
        <v>9600</v>
      </c>
      <c r="U150" s="31"/>
      <c r="V150" s="31"/>
      <c r="W150" s="31"/>
    </row>
    <row r="151" spans="1:23">
      <c r="A151" s="32" t="s">
        <v>297</v>
      </c>
      <c r="B151" s="33" t="s">
        <v>298</v>
      </c>
      <c r="C151" s="23">
        <v>46.5</v>
      </c>
      <c r="D151" s="24">
        <v>6689.9216819728681</v>
      </c>
      <c r="E151" s="23">
        <v>6.8600000000000136</v>
      </c>
      <c r="F151" s="24">
        <v>9076.0472040108161</v>
      </c>
      <c r="G151" s="23">
        <v>4</v>
      </c>
      <c r="H151" s="24">
        <v>25914.57606494729</v>
      </c>
      <c r="I151" s="23">
        <v>0</v>
      </c>
      <c r="J151" s="24">
        <v>0</v>
      </c>
      <c r="K151" s="23">
        <v>81.2</v>
      </c>
      <c r="L151" s="24">
        <v>4880.7956165077758</v>
      </c>
      <c r="M151" s="25">
        <v>46560</v>
      </c>
      <c r="N151" s="34">
        <v>2</v>
      </c>
      <c r="O151" s="35">
        <v>23280</v>
      </c>
      <c r="P151" s="28"/>
      <c r="Q151" s="29"/>
      <c r="R151" s="30">
        <v>2</v>
      </c>
      <c r="S151" s="29">
        <v>23280</v>
      </c>
      <c r="U151" s="31"/>
      <c r="V151" s="31"/>
      <c r="W151" s="31"/>
    </row>
    <row r="152" spans="1:23">
      <c r="A152" s="32" t="s">
        <v>299</v>
      </c>
      <c r="B152" s="33" t="s">
        <v>300</v>
      </c>
      <c r="C152" s="23">
        <v>32.5</v>
      </c>
      <c r="D152" s="24">
        <v>4675.7517132068433</v>
      </c>
      <c r="E152" s="23">
        <v>4.7900000000000205</v>
      </c>
      <c r="F152" s="24">
        <v>6337.3565753953217</v>
      </c>
      <c r="G152" s="23">
        <v>2.8499999999999943</v>
      </c>
      <c r="H152" s="24">
        <v>18464.135446274908</v>
      </c>
      <c r="I152" s="23">
        <v>0</v>
      </c>
      <c r="J152" s="24">
        <v>0</v>
      </c>
      <c r="K152" s="23">
        <v>34.700000000000003</v>
      </c>
      <c r="L152" s="24">
        <v>2085.7587178918698</v>
      </c>
      <c r="M152" s="25">
        <v>31560</v>
      </c>
      <c r="N152" s="34">
        <v>2</v>
      </c>
      <c r="O152" s="35">
        <v>15780</v>
      </c>
      <c r="P152" s="28"/>
      <c r="Q152" s="29"/>
      <c r="R152" s="30">
        <v>2</v>
      </c>
      <c r="S152" s="29">
        <v>15780</v>
      </c>
      <c r="U152" s="31"/>
      <c r="V152" s="31"/>
      <c r="W152" s="31"/>
    </row>
    <row r="153" spans="1:23">
      <c r="A153" s="32" t="s">
        <v>301</v>
      </c>
      <c r="B153" s="33" t="s">
        <v>302</v>
      </c>
      <c r="C153" s="23">
        <v>37.900000000000091</v>
      </c>
      <c r="D153" s="24">
        <v>5452.6458440166089</v>
      </c>
      <c r="E153" s="23">
        <v>5.5300000000000011</v>
      </c>
      <c r="F153" s="24">
        <v>7316.405399151563</v>
      </c>
      <c r="G153" s="23">
        <v>2.5999999999999943</v>
      </c>
      <c r="H153" s="24">
        <v>16844.474442215702</v>
      </c>
      <c r="I153" s="23">
        <v>0</v>
      </c>
      <c r="J153" s="24">
        <v>0</v>
      </c>
      <c r="K153" s="23">
        <v>35.35</v>
      </c>
      <c r="L153" s="24">
        <v>2124.8291261520922</v>
      </c>
      <c r="M153" s="25">
        <v>31740</v>
      </c>
      <c r="N153" s="34">
        <v>2</v>
      </c>
      <c r="O153" s="35">
        <v>15870</v>
      </c>
      <c r="P153" s="28"/>
      <c r="Q153" s="29"/>
      <c r="R153" s="30">
        <v>2</v>
      </c>
      <c r="S153" s="29">
        <v>15870</v>
      </c>
      <c r="U153" s="31"/>
      <c r="V153" s="31"/>
      <c r="W153" s="31"/>
    </row>
    <row r="154" spans="1:23">
      <c r="A154" s="32" t="s">
        <v>303</v>
      </c>
      <c r="B154" s="33" t="s">
        <v>304</v>
      </c>
      <c r="C154" s="23">
        <v>112</v>
      </c>
      <c r="D154" s="24">
        <v>16113.359750128198</v>
      </c>
      <c r="E154" s="23">
        <v>2.2199999999999989</v>
      </c>
      <c r="F154" s="24">
        <v>2937.1464712687989</v>
      </c>
      <c r="G154" s="23">
        <v>1.2700000000000102</v>
      </c>
      <c r="H154" s="24">
        <v>8227.8779006208315</v>
      </c>
      <c r="I154" s="23">
        <v>0</v>
      </c>
      <c r="J154" s="24">
        <v>0</v>
      </c>
      <c r="K154" s="23">
        <v>0.8666666666666667</v>
      </c>
      <c r="L154" s="24">
        <v>52.093877680296458</v>
      </c>
      <c r="M154" s="25">
        <v>27330</v>
      </c>
      <c r="N154" s="34">
        <v>1</v>
      </c>
      <c r="O154" s="35">
        <v>27330</v>
      </c>
      <c r="P154" s="28"/>
      <c r="Q154" s="29">
        <v>27330</v>
      </c>
      <c r="R154" s="30">
        <v>1</v>
      </c>
      <c r="S154" s="29"/>
      <c r="U154" s="31"/>
      <c r="V154" s="31"/>
      <c r="W154" s="31"/>
    </row>
    <row r="155" spans="1:23">
      <c r="A155" s="32" t="s">
        <v>305</v>
      </c>
      <c r="B155" s="33" t="s">
        <v>306</v>
      </c>
      <c r="C155" s="23">
        <v>34.299999999999955</v>
      </c>
      <c r="D155" s="24">
        <v>4934.7164234767542</v>
      </c>
      <c r="E155" s="23">
        <v>2.2599999999999909</v>
      </c>
      <c r="F155" s="24">
        <v>2990.068029309668</v>
      </c>
      <c r="G155" s="23">
        <v>0.94999999999998863</v>
      </c>
      <c r="H155" s="24">
        <v>6154.7118154249074</v>
      </c>
      <c r="I155" s="23">
        <v>0</v>
      </c>
      <c r="J155" s="24">
        <v>0</v>
      </c>
      <c r="K155" s="23">
        <v>1.4333333333333333</v>
      </c>
      <c r="L155" s="24">
        <v>86.155259240490295</v>
      </c>
      <c r="M155" s="25">
        <v>14170</v>
      </c>
      <c r="N155" s="34">
        <v>1</v>
      </c>
      <c r="O155" s="35">
        <v>14170</v>
      </c>
      <c r="P155" s="28"/>
      <c r="Q155" s="29">
        <v>14170</v>
      </c>
      <c r="R155" s="30">
        <v>1</v>
      </c>
      <c r="S155" s="29"/>
      <c r="U155" s="31"/>
      <c r="V155" s="31"/>
      <c r="W155" s="31"/>
    </row>
    <row r="156" spans="1:23">
      <c r="A156" s="32" t="s">
        <v>307</v>
      </c>
      <c r="B156" s="33" t="s">
        <v>308</v>
      </c>
      <c r="C156" s="23">
        <v>20.400000000000091</v>
      </c>
      <c r="D156" s="24">
        <v>2934.9333830590776</v>
      </c>
      <c r="E156" s="23">
        <v>4.5</v>
      </c>
      <c r="F156" s="24">
        <v>5953.6752795989205</v>
      </c>
      <c r="G156" s="23">
        <v>2.1300000000000026</v>
      </c>
      <c r="H156" s="24">
        <v>13799.51175458445</v>
      </c>
      <c r="I156" s="23">
        <v>0</v>
      </c>
      <c r="J156" s="24">
        <v>0</v>
      </c>
      <c r="K156" s="23">
        <v>6.4</v>
      </c>
      <c r="L156" s="24">
        <v>384.69325056218923</v>
      </c>
      <c r="M156" s="25">
        <v>23070</v>
      </c>
      <c r="N156" s="34">
        <v>1</v>
      </c>
      <c r="O156" s="35">
        <v>23070</v>
      </c>
      <c r="P156" s="28"/>
      <c r="Q156" s="29">
        <v>23070</v>
      </c>
      <c r="R156" s="30">
        <v>1</v>
      </c>
      <c r="S156" s="29"/>
      <c r="U156" s="31"/>
      <c r="V156" s="31"/>
      <c r="W156" s="31"/>
    </row>
    <row r="157" spans="1:23">
      <c r="A157" s="32" t="s">
        <v>309</v>
      </c>
      <c r="B157" s="33" t="s">
        <v>310</v>
      </c>
      <c r="C157" s="23">
        <v>29.600000000000136</v>
      </c>
      <c r="D157" s="24">
        <v>4258.5307911053296</v>
      </c>
      <c r="E157" s="23">
        <v>5.5700000000000216</v>
      </c>
      <c r="F157" s="24">
        <v>7369.3269571924693</v>
      </c>
      <c r="G157" s="23">
        <v>2.8299999999999983</v>
      </c>
      <c r="H157" s="24">
        <v>18334.562565950197</v>
      </c>
      <c r="I157" s="23">
        <v>0</v>
      </c>
      <c r="J157" s="24">
        <v>0</v>
      </c>
      <c r="K157" s="23">
        <v>8.5833333333333339</v>
      </c>
      <c r="L157" s="24">
        <v>515.92975010293605</v>
      </c>
      <c r="M157" s="25">
        <v>30480</v>
      </c>
      <c r="N157" s="34">
        <v>1</v>
      </c>
      <c r="O157" s="35">
        <v>30480</v>
      </c>
      <c r="P157" s="28"/>
      <c r="Q157" s="29">
        <v>30480</v>
      </c>
      <c r="R157" s="30">
        <v>1</v>
      </c>
      <c r="S157" s="29"/>
      <c r="U157" s="31"/>
      <c r="V157" s="31"/>
      <c r="W157" s="31"/>
    </row>
    <row r="158" spans="1:23">
      <c r="A158" s="32" t="s">
        <v>311</v>
      </c>
      <c r="B158" s="33" t="s">
        <v>312</v>
      </c>
      <c r="C158" s="23">
        <v>27.399999999999864</v>
      </c>
      <c r="D158" s="24">
        <v>3942.0183674420578</v>
      </c>
      <c r="E158" s="23">
        <v>4.6099999999999852</v>
      </c>
      <c r="F158" s="24">
        <v>6099.209564211319</v>
      </c>
      <c r="G158" s="23">
        <v>1.5599999999999952</v>
      </c>
      <c r="H158" s="24">
        <v>10106.684665329412</v>
      </c>
      <c r="I158" s="23">
        <v>0</v>
      </c>
      <c r="J158" s="24">
        <v>0</v>
      </c>
      <c r="K158" s="23">
        <v>0.51666666666666672</v>
      </c>
      <c r="L158" s="24">
        <v>31.055965540176736</v>
      </c>
      <c r="M158" s="25">
        <v>20180</v>
      </c>
      <c r="N158" s="34">
        <v>1</v>
      </c>
      <c r="O158" s="35">
        <v>20180</v>
      </c>
      <c r="P158" s="28"/>
      <c r="Q158" s="29">
        <v>20180</v>
      </c>
      <c r="R158" s="30">
        <v>1</v>
      </c>
      <c r="S158" s="29"/>
      <c r="U158" s="31"/>
      <c r="V158" s="31"/>
      <c r="W158" s="31"/>
    </row>
    <row r="159" spans="1:23">
      <c r="A159" s="32" t="s">
        <v>313</v>
      </c>
      <c r="B159" s="33" t="s">
        <v>314</v>
      </c>
      <c r="C159" s="23">
        <v>52.299999999999955</v>
      </c>
      <c r="D159" s="24">
        <v>7524.3635261759291</v>
      </c>
      <c r="E159" s="23">
        <v>2.3200000000000216</v>
      </c>
      <c r="F159" s="24">
        <v>3069.4503663710275</v>
      </c>
      <c r="G159" s="23">
        <v>0.68999999999999773</v>
      </c>
      <c r="H159" s="24">
        <v>4470.2643712033932</v>
      </c>
      <c r="I159" s="23">
        <v>0</v>
      </c>
      <c r="J159" s="24">
        <v>0</v>
      </c>
      <c r="K159" s="23">
        <v>102.9</v>
      </c>
      <c r="L159" s="24">
        <v>6185.146169195199</v>
      </c>
      <c r="M159" s="25">
        <v>21250</v>
      </c>
      <c r="N159" s="34">
        <v>2</v>
      </c>
      <c r="O159" s="35">
        <v>10630</v>
      </c>
      <c r="P159" s="28"/>
      <c r="Q159" s="29"/>
      <c r="R159" s="30">
        <v>2</v>
      </c>
      <c r="S159" s="29">
        <v>10625</v>
      </c>
      <c r="U159" s="31"/>
      <c r="V159" s="31"/>
      <c r="W159" s="31"/>
    </row>
    <row r="160" spans="1:23">
      <c r="A160" s="32" t="s">
        <v>315</v>
      </c>
      <c r="B160" s="33" t="s">
        <v>316</v>
      </c>
      <c r="C160" s="23">
        <v>31</v>
      </c>
      <c r="D160" s="24">
        <v>4459.9477879819124</v>
      </c>
      <c r="E160" s="23">
        <v>4.3799999999999955</v>
      </c>
      <c r="F160" s="24">
        <v>5794.910605476276</v>
      </c>
      <c r="G160" s="23">
        <v>1.7199999999999989</v>
      </c>
      <c r="H160" s="24">
        <v>11143.267707927327</v>
      </c>
      <c r="I160" s="23">
        <v>0</v>
      </c>
      <c r="J160" s="24">
        <v>0</v>
      </c>
      <c r="K160" s="23">
        <v>41.783333333333331</v>
      </c>
      <c r="L160" s="24">
        <v>2511.5259873942928</v>
      </c>
      <c r="M160" s="25">
        <v>23910</v>
      </c>
      <c r="N160" s="34">
        <v>2</v>
      </c>
      <c r="O160" s="35">
        <v>11960</v>
      </c>
      <c r="P160" s="28"/>
      <c r="Q160" s="29"/>
      <c r="R160" s="30">
        <v>2</v>
      </c>
      <c r="S160" s="29">
        <v>11955</v>
      </c>
      <c r="U160" s="31"/>
      <c r="V160" s="31"/>
      <c r="W160" s="31"/>
    </row>
    <row r="161" spans="1:23">
      <c r="A161" s="32" t="s">
        <v>317</v>
      </c>
      <c r="B161" s="33" t="s">
        <v>318</v>
      </c>
      <c r="C161" s="23">
        <v>34.5</v>
      </c>
      <c r="D161" s="24">
        <v>4963.4902801734188</v>
      </c>
      <c r="E161" s="23">
        <v>4.9499999999999886</v>
      </c>
      <c r="F161" s="24">
        <v>6549.042807558797</v>
      </c>
      <c r="G161" s="23">
        <v>2.0100000000000051</v>
      </c>
      <c r="H161" s="24">
        <v>13022.074472636046</v>
      </c>
      <c r="I161" s="23">
        <v>0</v>
      </c>
      <c r="J161" s="24">
        <v>0</v>
      </c>
      <c r="K161" s="23">
        <v>19.266666666666666</v>
      </c>
      <c r="L161" s="24">
        <v>1158.0869730465904</v>
      </c>
      <c r="M161" s="25">
        <v>25690</v>
      </c>
      <c r="N161" s="34">
        <v>2</v>
      </c>
      <c r="O161" s="35">
        <v>12850</v>
      </c>
      <c r="P161" s="28"/>
      <c r="Q161" s="29"/>
      <c r="R161" s="30">
        <v>2</v>
      </c>
      <c r="S161" s="29">
        <v>12845</v>
      </c>
      <c r="U161" s="31"/>
      <c r="V161" s="31"/>
      <c r="W161" s="31"/>
    </row>
    <row r="162" spans="1:23">
      <c r="A162" s="32" t="s">
        <v>319</v>
      </c>
      <c r="B162" s="33" t="s">
        <v>320</v>
      </c>
      <c r="C162" s="23">
        <v>37.400000000000091</v>
      </c>
      <c r="D162" s="24">
        <v>5380.7112022749652</v>
      </c>
      <c r="E162" s="23">
        <v>5.2000000000000455</v>
      </c>
      <c r="F162" s="24">
        <v>6879.8025453143682</v>
      </c>
      <c r="G162" s="23">
        <v>2.3700000000000045</v>
      </c>
      <c r="H162" s="24">
        <v>15354.3863184813</v>
      </c>
      <c r="I162" s="23">
        <v>0</v>
      </c>
      <c r="J162" s="24">
        <v>0</v>
      </c>
      <c r="K162" s="23">
        <v>89.9</v>
      </c>
      <c r="L162" s="24">
        <v>5403.7380039907521</v>
      </c>
      <c r="M162" s="25">
        <v>33020</v>
      </c>
      <c r="N162" s="34">
        <v>2</v>
      </c>
      <c r="O162" s="35">
        <v>16510</v>
      </c>
      <c r="P162" s="28"/>
      <c r="Q162" s="29"/>
      <c r="R162" s="30">
        <v>2</v>
      </c>
      <c r="S162" s="29">
        <v>16510</v>
      </c>
      <c r="U162" s="31"/>
      <c r="V162" s="31"/>
      <c r="W162" s="31"/>
    </row>
    <row r="163" spans="1:23">
      <c r="A163" s="32" t="s">
        <v>321</v>
      </c>
      <c r="B163" s="33" t="s">
        <v>322</v>
      </c>
      <c r="C163" s="23">
        <v>35.299999999999955</v>
      </c>
      <c r="D163" s="24">
        <v>5078.5857069600415</v>
      </c>
      <c r="E163" s="23">
        <v>8.2800000000000296</v>
      </c>
      <c r="F163" s="24">
        <v>10954.762514462052</v>
      </c>
      <c r="G163" s="23">
        <v>4.5900000000000034</v>
      </c>
      <c r="H163" s="24">
        <v>29736.976034527037</v>
      </c>
      <c r="I163" s="23">
        <v>0</v>
      </c>
      <c r="J163" s="24">
        <v>0</v>
      </c>
      <c r="K163" s="23">
        <v>36.31666666666667</v>
      </c>
      <c r="L163" s="24">
        <v>2182.9338358724231</v>
      </c>
      <c r="M163" s="25">
        <v>47950</v>
      </c>
      <c r="N163" s="34">
        <v>2</v>
      </c>
      <c r="O163" s="35">
        <v>23980</v>
      </c>
      <c r="P163" s="28"/>
      <c r="Q163" s="29"/>
      <c r="R163" s="30">
        <v>2</v>
      </c>
      <c r="S163" s="29">
        <v>23975</v>
      </c>
      <c r="U163" s="31"/>
      <c r="V163" s="31"/>
      <c r="W163" s="31"/>
    </row>
    <row r="164" spans="1:23">
      <c r="A164" s="32" t="s">
        <v>323</v>
      </c>
      <c r="B164" s="33" t="s">
        <v>324</v>
      </c>
      <c r="C164" s="23">
        <v>65.200000000000045</v>
      </c>
      <c r="D164" s="24">
        <v>9380.2772831103503</v>
      </c>
      <c r="E164" s="23">
        <v>7.4399999999999409</v>
      </c>
      <c r="F164" s="24">
        <v>9843.4097956034693</v>
      </c>
      <c r="G164" s="23">
        <v>3.5900000000000034</v>
      </c>
      <c r="H164" s="24">
        <v>23258.332018290213</v>
      </c>
      <c r="I164" s="23">
        <v>0</v>
      </c>
      <c r="J164" s="24">
        <v>0</v>
      </c>
      <c r="K164" s="23">
        <v>31.533333333333335</v>
      </c>
      <c r="L164" s="24">
        <v>1895.4157032907865</v>
      </c>
      <c r="M164" s="25">
        <v>44380</v>
      </c>
      <c r="N164" s="34">
        <v>2</v>
      </c>
      <c r="O164" s="35">
        <v>22190</v>
      </c>
      <c r="P164" s="28"/>
      <c r="Q164" s="29"/>
      <c r="R164" s="30">
        <v>2</v>
      </c>
      <c r="S164" s="29">
        <v>22190</v>
      </c>
      <c r="U164" s="31"/>
      <c r="V164" s="31"/>
      <c r="W164" s="31"/>
    </row>
    <row r="165" spans="1:23">
      <c r="A165" s="32" t="s">
        <v>325</v>
      </c>
      <c r="B165" s="33" t="s">
        <v>326</v>
      </c>
      <c r="C165" s="23">
        <v>43.200000000000045</v>
      </c>
      <c r="D165" s="24">
        <v>6215.1530464780262</v>
      </c>
      <c r="E165" s="23">
        <v>6.9799999999999613</v>
      </c>
      <c r="F165" s="24">
        <v>9234.8118781333851</v>
      </c>
      <c r="G165" s="23">
        <v>3.6899999999999977</v>
      </c>
      <c r="H165" s="24">
        <v>23906.19641991386</v>
      </c>
      <c r="I165" s="23">
        <v>0</v>
      </c>
      <c r="J165" s="24">
        <v>0</v>
      </c>
      <c r="K165" s="23">
        <v>0.21666666666666667</v>
      </c>
      <c r="L165" s="24">
        <v>13.023469420074115</v>
      </c>
      <c r="M165" s="25">
        <v>39370</v>
      </c>
      <c r="N165" s="34">
        <v>2</v>
      </c>
      <c r="O165" s="35">
        <v>19690</v>
      </c>
      <c r="P165" s="28"/>
      <c r="Q165" s="29"/>
      <c r="R165" s="30">
        <v>2</v>
      </c>
      <c r="S165" s="29">
        <v>19685</v>
      </c>
      <c r="U165" s="31"/>
      <c r="V165" s="31"/>
      <c r="W165" s="31"/>
    </row>
    <row r="166" spans="1:23">
      <c r="A166" s="32" t="s">
        <v>327</v>
      </c>
      <c r="B166" s="33" t="s">
        <v>328</v>
      </c>
      <c r="C166" s="23">
        <v>70.800000000000182</v>
      </c>
      <c r="D166" s="24">
        <v>10185.945270616781</v>
      </c>
      <c r="E166" s="23">
        <v>8.4300000000000637</v>
      </c>
      <c r="F166" s="24">
        <v>11153.218357115395</v>
      </c>
      <c r="G166" s="23">
        <v>4.3900000000000006</v>
      </c>
      <c r="H166" s="24">
        <v>28441.247231279656</v>
      </c>
      <c r="I166" s="23">
        <v>0</v>
      </c>
      <c r="J166" s="24">
        <v>0</v>
      </c>
      <c r="K166" s="23">
        <v>100.78333333333333</v>
      </c>
      <c r="L166" s="24">
        <v>6057.9168910144745</v>
      </c>
      <c r="M166" s="25">
        <v>55840</v>
      </c>
      <c r="N166" s="34">
        <v>2</v>
      </c>
      <c r="O166" s="35">
        <v>27920</v>
      </c>
      <c r="P166" s="28"/>
      <c r="Q166" s="29"/>
      <c r="R166" s="30">
        <v>2</v>
      </c>
      <c r="S166" s="29">
        <v>27920</v>
      </c>
      <c r="U166" s="31"/>
      <c r="V166" s="31"/>
      <c r="W166" s="31"/>
    </row>
    <row r="167" spans="1:23">
      <c r="A167" s="32" t="s">
        <v>329</v>
      </c>
      <c r="B167" s="33" t="s">
        <v>330</v>
      </c>
      <c r="C167" s="23">
        <v>32.799999999999955</v>
      </c>
      <c r="D167" s="24">
        <v>4718.9124982518233</v>
      </c>
      <c r="E167" s="23">
        <v>2.5900000000000318</v>
      </c>
      <c r="F167" s="24">
        <v>3426.6708831469759</v>
      </c>
      <c r="G167" s="23">
        <v>0.87999999999999545</v>
      </c>
      <c r="H167" s="24">
        <v>5701.2067342883747</v>
      </c>
      <c r="I167" s="23">
        <v>0</v>
      </c>
      <c r="J167" s="24">
        <v>0</v>
      </c>
      <c r="K167" s="23">
        <v>52.45</v>
      </c>
      <c r="L167" s="24">
        <v>3152.6814049979416</v>
      </c>
      <c r="M167" s="25">
        <v>17000</v>
      </c>
      <c r="N167" s="34">
        <v>2</v>
      </c>
      <c r="O167" s="35">
        <v>8500</v>
      </c>
      <c r="P167" s="28"/>
      <c r="Q167" s="29"/>
      <c r="R167" s="30">
        <v>2</v>
      </c>
      <c r="S167" s="29">
        <v>8500</v>
      </c>
      <c r="U167" s="31"/>
      <c r="V167" s="31"/>
      <c r="W167" s="31"/>
    </row>
    <row r="168" spans="1:23">
      <c r="A168" s="32" t="s">
        <v>331</v>
      </c>
      <c r="B168" s="33" t="s">
        <v>332</v>
      </c>
      <c r="C168" s="23">
        <v>33.800000000000182</v>
      </c>
      <c r="D168" s="24">
        <v>4862.7817817351433</v>
      </c>
      <c r="E168" s="23">
        <v>8.4300000000000068</v>
      </c>
      <c r="F168" s="24">
        <v>11153.21835711532</v>
      </c>
      <c r="G168" s="23">
        <v>3.4699999999999989</v>
      </c>
      <c r="H168" s="24">
        <v>22480.894736341768</v>
      </c>
      <c r="I168" s="23">
        <v>0</v>
      </c>
      <c r="J168" s="24">
        <v>0</v>
      </c>
      <c r="K168" s="23">
        <v>24.783333333333335</v>
      </c>
      <c r="L168" s="24">
        <v>1489.6845405884776</v>
      </c>
      <c r="M168" s="25">
        <v>39990</v>
      </c>
      <c r="N168" s="34">
        <v>2</v>
      </c>
      <c r="O168" s="35">
        <v>20000</v>
      </c>
      <c r="P168" s="28"/>
      <c r="Q168" s="29"/>
      <c r="R168" s="30">
        <v>2</v>
      </c>
      <c r="S168" s="29">
        <v>19995</v>
      </c>
      <c r="U168" s="31"/>
      <c r="V168" s="31"/>
      <c r="W168" s="31"/>
    </row>
    <row r="169" spans="1:23">
      <c r="A169" s="32" t="s">
        <v>333</v>
      </c>
      <c r="B169" s="33" t="s">
        <v>334</v>
      </c>
      <c r="C169" s="23">
        <v>44.599999999999909</v>
      </c>
      <c r="D169" s="24">
        <v>6416.570043354609</v>
      </c>
      <c r="E169" s="23">
        <v>4.6599999999999966</v>
      </c>
      <c r="F169" s="24">
        <v>6165.3615117624331</v>
      </c>
      <c r="G169" s="23">
        <v>2.5600000000000023</v>
      </c>
      <c r="H169" s="24">
        <v>16585.32868156628</v>
      </c>
      <c r="I169" s="23">
        <v>0</v>
      </c>
      <c r="J169" s="24">
        <v>0</v>
      </c>
      <c r="K169" s="23">
        <v>29.633333333333333</v>
      </c>
      <c r="L169" s="24">
        <v>1781.2098945301366</v>
      </c>
      <c r="M169" s="25">
        <v>30950</v>
      </c>
      <c r="N169" s="34">
        <v>2</v>
      </c>
      <c r="O169" s="35">
        <v>15480</v>
      </c>
      <c r="P169" s="28"/>
      <c r="Q169" s="29"/>
      <c r="R169" s="30">
        <v>2</v>
      </c>
      <c r="S169" s="29">
        <v>15475</v>
      </c>
      <c r="U169" s="31"/>
      <c r="V169" s="31"/>
      <c r="W169" s="31"/>
    </row>
    <row r="170" spans="1:23">
      <c r="A170" s="32" t="s">
        <v>335</v>
      </c>
      <c r="B170" s="33" t="s">
        <v>336</v>
      </c>
      <c r="C170" s="23">
        <v>33.300000000000182</v>
      </c>
      <c r="D170" s="24">
        <v>4790.8471399934997</v>
      </c>
      <c r="E170" s="23">
        <v>4.1800000000000068</v>
      </c>
      <c r="F170" s="24">
        <v>5530.3028152718953</v>
      </c>
      <c r="G170" s="23">
        <v>2.1899999999999977</v>
      </c>
      <c r="H170" s="24">
        <v>14188.230395558627</v>
      </c>
      <c r="I170" s="23">
        <v>0</v>
      </c>
      <c r="J170" s="24">
        <v>0</v>
      </c>
      <c r="K170" s="23">
        <v>4.916666666666667</v>
      </c>
      <c r="L170" s="24">
        <v>295.53257530168185</v>
      </c>
      <c r="M170" s="25">
        <v>24800</v>
      </c>
      <c r="N170" s="34">
        <v>2</v>
      </c>
      <c r="O170" s="35">
        <v>12400</v>
      </c>
      <c r="P170" s="28"/>
      <c r="Q170" s="29"/>
      <c r="R170" s="30">
        <v>2</v>
      </c>
      <c r="S170" s="29">
        <v>12400</v>
      </c>
      <c r="U170" s="31"/>
      <c r="V170" s="31"/>
      <c r="W170" s="31"/>
    </row>
    <row r="171" spans="1:23">
      <c r="A171" s="32" t="s">
        <v>337</v>
      </c>
      <c r="B171" s="33" t="s">
        <v>338</v>
      </c>
      <c r="C171" s="23">
        <v>55.099999999999909</v>
      </c>
      <c r="D171" s="24">
        <v>7927.1975199291273</v>
      </c>
      <c r="E171" s="23">
        <v>6.8300000000000409</v>
      </c>
      <c r="F171" s="24">
        <v>9036.3560354801921</v>
      </c>
      <c r="G171" s="23">
        <v>3.710000000000008</v>
      </c>
      <c r="H171" s="24">
        <v>24035.769300238662</v>
      </c>
      <c r="I171" s="23">
        <v>0</v>
      </c>
      <c r="J171" s="24">
        <v>0</v>
      </c>
      <c r="K171" s="23">
        <v>44.633333333333333</v>
      </c>
      <c r="L171" s="24">
        <v>2682.8347005352675</v>
      </c>
      <c r="M171" s="25">
        <v>43680</v>
      </c>
      <c r="N171" s="34">
        <v>2</v>
      </c>
      <c r="O171" s="35">
        <v>21840</v>
      </c>
      <c r="P171" s="28"/>
      <c r="Q171" s="29"/>
      <c r="R171" s="30">
        <v>2</v>
      </c>
      <c r="S171" s="29">
        <v>21840</v>
      </c>
      <c r="U171" s="31"/>
      <c r="V171" s="31"/>
      <c r="W171" s="31"/>
    </row>
    <row r="172" spans="1:23">
      <c r="A172" s="32" t="s">
        <v>339</v>
      </c>
      <c r="B172" s="33" t="s">
        <v>340</v>
      </c>
      <c r="C172" s="23">
        <v>50.700000000000045</v>
      </c>
      <c r="D172" s="24">
        <v>7294.1726726026818</v>
      </c>
      <c r="E172" s="23">
        <v>6.6999999999999886</v>
      </c>
      <c r="F172" s="24">
        <v>8864.3609718472653</v>
      </c>
      <c r="G172" s="23">
        <v>3.1599999999999966</v>
      </c>
      <c r="H172" s="24">
        <v>20472.515091308338</v>
      </c>
      <c r="I172" s="23">
        <v>0</v>
      </c>
      <c r="J172" s="24">
        <v>0</v>
      </c>
      <c r="K172" s="23">
        <v>18.883333333333333</v>
      </c>
      <c r="L172" s="24">
        <v>1135.0454502264593</v>
      </c>
      <c r="M172" s="25">
        <v>37770</v>
      </c>
      <c r="N172" s="34">
        <v>2</v>
      </c>
      <c r="O172" s="35">
        <v>18890</v>
      </c>
      <c r="P172" s="28"/>
      <c r="Q172" s="29"/>
      <c r="R172" s="30">
        <v>2</v>
      </c>
      <c r="S172" s="29">
        <v>18885</v>
      </c>
      <c r="U172" s="31"/>
      <c r="V172" s="31"/>
      <c r="W172" s="31"/>
    </row>
    <row r="173" spans="1:23">
      <c r="A173" s="32" t="s">
        <v>341</v>
      </c>
      <c r="B173" s="33" t="s">
        <v>342</v>
      </c>
      <c r="C173" s="23">
        <v>69.5</v>
      </c>
      <c r="D173" s="24">
        <v>9998.9152020884812</v>
      </c>
      <c r="E173" s="23">
        <v>9.0300000000000296</v>
      </c>
      <c r="F173" s="24">
        <v>11947.04172772854</v>
      </c>
      <c r="G173" s="23">
        <v>4.2800000000000011</v>
      </c>
      <c r="H173" s="24">
        <v>27728.596389493607</v>
      </c>
      <c r="I173" s="23">
        <v>0</v>
      </c>
      <c r="J173" s="24">
        <v>0</v>
      </c>
      <c r="K173" s="23">
        <v>212.7</v>
      </c>
      <c r="L173" s="24">
        <v>12785.039749152756</v>
      </c>
      <c r="M173" s="25">
        <v>62460</v>
      </c>
      <c r="N173" s="34">
        <v>2</v>
      </c>
      <c r="O173" s="35">
        <v>31230</v>
      </c>
      <c r="P173" s="28"/>
      <c r="Q173" s="29"/>
      <c r="R173" s="30">
        <v>2</v>
      </c>
      <c r="S173" s="29">
        <v>31230</v>
      </c>
      <c r="U173" s="31"/>
      <c r="V173" s="31"/>
      <c r="W173" s="31"/>
    </row>
    <row r="174" spans="1:23">
      <c r="A174" s="32" t="s">
        <v>343</v>
      </c>
      <c r="B174" s="33" t="s">
        <v>344</v>
      </c>
      <c r="C174" s="23">
        <v>46.599999999999909</v>
      </c>
      <c r="D174" s="24">
        <v>6704.3086103211836</v>
      </c>
      <c r="E174" s="23">
        <v>6.0499999999999829</v>
      </c>
      <c r="F174" s="24">
        <v>8004.3856536829699</v>
      </c>
      <c r="G174" s="23">
        <v>2.6800000000000068</v>
      </c>
      <c r="H174" s="24">
        <v>17362.765963514728</v>
      </c>
      <c r="I174" s="23">
        <v>0</v>
      </c>
      <c r="J174" s="24">
        <v>0</v>
      </c>
      <c r="K174" s="23">
        <v>77.716666666666669</v>
      </c>
      <c r="L174" s="24">
        <v>4671.418300446584</v>
      </c>
      <c r="M174" s="25">
        <v>36740</v>
      </c>
      <c r="N174" s="34">
        <v>2</v>
      </c>
      <c r="O174" s="35">
        <v>18370</v>
      </c>
      <c r="P174" s="28"/>
      <c r="Q174" s="29"/>
      <c r="R174" s="30">
        <v>2</v>
      </c>
      <c r="S174" s="29">
        <v>18370</v>
      </c>
      <c r="U174" s="31"/>
      <c r="V174" s="31"/>
      <c r="W174" s="31"/>
    </row>
    <row r="175" spans="1:23">
      <c r="A175" s="32" t="s">
        <v>345</v>
      </c>
      <c r="B175" s="33" t="s">
        <v>346</v>
      </c>
      <c r="C175" s="23">
        <v>36.799999999999955</v>
      </c>
      <c r="D175" s="24">
        <v>5294.3896321849734</v>
      </c>
      <c r="E175" s="23">
        <v>6.710000000000008</v>
      </c>
      <c r="F175" s="24">
        <v>8877.5913613575121</v>
      </c>
      <c r="G175" s="23">
        <v>3.5</v>
      </c>
      <c r="H175" s="24">
        <v>22675.254056828879</v>
      </c>
      <c r="I175" s="23">
        <v>0</v>
      </c>
      <c r="J175" s="24">
        <v>0</v>
      </c>
      <c r="K175" s="23">
        <v>103.78333333333333</v>
      </c>
      <c r="L175" s="24">
        <v>6238.2418522155003</v>
      </c>
      <c r="M175" s="25">
        <v>43090</v>
      </c>
      <c r="N175" s="34">
        <v>1</v>
      </c>
      <c r="O175" s="35">
        <v>43090</v>
      </c>
      <c r="P175" s="28"/>
      <c r="Q175" s="29">
        <v>43090</v>
      </c>
      <c r="R175" s="30">
        <v>1</v>
      </c>
      <c r="S175" s="29"/>
      <c r="U175" s="31"/>
      <c r="V175" s="31"/>
      <c r="W175" s="31"/>
    </row>
    <row r="176" spans="1:23">
      <c r="A176" s="32" t="s">
        <v>347</v>
      </c>
      <c r="B176" s="33" t="s">
        <v>348</v>
      </c>
      <c r="C176" s="23">
        <v>57.299999999999955</v>
      </c>
      <c r="D176" s="24">
        <v>8243.7099435923665</v>
      </c>
      <c r="E176" s="23">
        <v>1.9699999999999989</v>
      </c>
      <c r="F176" s="24">
        <v>2606.3867335133036</v>
      </c>
      <c r="G176" s="23">
        <v>0.78000000000000114</v>
      </c>
      <c r="H176" s="24">
        <v>5053.3423326647289</v>
      </c>
      <c r="I176" s="23">
        <v>0</v>
      </c>
      <c r="J176" s="24">
        <v>0</v>
      </c>
      <c r="K176" s="23">
        <v>518.91666666666663</v>
      </c>
      <c r="L176" s="24">
        <v>31191.2092610775</v>
      </c>
      <c r="M176" s="25">
        <v>47090</v>
      </c>
      <c r="N176" s="34">
        <v>1</v>
      </c>
      <c r="O176" s="35">
        <v>47090</v>
      </c>
      <c r="P176" s="28"/>
      <c r="Q176" s="29">
        <v>47090</v>
      </c>
      <c r="R176" s="30">
        <v>1</v>
      </c>
      <c r="S176" s="29"/>
      <c r="U176" s="31"/>
      <c r="V176" s="31"/>
      <c r="W176" s="31"/>
    </row>
    <row r="177" spans="1:23">
      <c r="A177" s="32" t="s">
        <v>349</v>
      </c>
      <c r="B177" s="33" t="s">
        <v>350</v>
      </c>
      <c r="C177" s="23">
        <v>27.600000000000136</v>
      </c>
      <c r="D177" s="24">
        <v>3970.7922241387541</v>
      </c>
      <c r="E177" s="23">
        <v>4.6499999999999773</v>
      </c>
      <c r="F177" s="24">
        <v>6152.1311222521872</v>
      </c>
      <c r="G177" s="23">
        <v>2.3400000000000034</v>
      </c>
      <c r="H177" s="24">
        <v>15160.026997994188</v>
      </c>
      <c r="I177" s="23">
        <v>0</v>
      </c>
      <c r="J177" s="24">
        <v>0</v>
      </c>
      <c r="K177" s="23">
        <v>0</v>
      </c>
      <c r="L177" s="24">
        <v>0</v>
      </c>
      <c r="M177" s="25">
        <v>25280</v>
      </c>
      <c r="N177" s="34">
        <v>1</v>
      </c>
      <c r="O177" s="35">
        <v>25280</v>
      </c>
      <c r="P177" s="28"/>
      <c r="Q177" s="29">
        <v>25280</v>
      </c>
      <c r="R177" s="30">
        <v>1</v>
      </c>
      <c r="S177" s="29"/>
      <c r="U177" s="31"/>
      <c r="V177" s="31"/>
      <c r="W177" s="31"/>
    </row>
    <row r="178" spans="1:23">
      <c r="A178" s="32" t="s">
        <v>351</v>
      </c>
      <c r="B178" s="33" t="s">
        <v>352</v>
      </c>
      <c r="C178" s="23">
        <v>55.5</v>
      </c>
      <c r="D178" s="24">
        <v>7984.7452333224555</v>
      </c>
      <c r="E178" s="23">
        <v>5.9399999999999977</v>
      </c>
      <c r="F178" s="24">
        <v>7858.8513690705713</v>
      </c>
      <c r="G178" s="23">
        <v>1.879999999999999</v>
      </c>
      <c r="H178" s="24">
        <v>12179.85075052522</v>
      </c>
      <c r="I178" s="23">
        <v>0</v>
      </c>
      <c r="J178" s="24">
        <v>0</v>
      </c>
      <c r="K178" s="23">
        <v>212.15</v>
      </c>
      <c r="L178" s="24">
        <v>12751.98017293257</v>
      </c>
      <c r="M178" s="25">
        <v>40780</v>
      </c>
      <c r="N178" s="34">
        <v>1</v>
      </c>
      <c r="O178" s="35">
        <v>40780</v>
      </c>
      <c r="P178" s="28"/>
      <c r="Q178" s="29">
        <v>40780</v>
      </c>
      <c r="R178" s="30">
        <v>1</v>
      </c>
      <c r="S178" s="29"/>
      <c r="U178" s="31"/>
      <c r="V178" s="31"/>
      <c r="W178" s="31"/>
    </row>
    <row r="179" spans="1:23">
      <c r="A179" s="32" t="s">
        <v>353</v>
      </c>
      <c r="B179" s="33" t="s">
        <v>354</v>
      </c>
      <c r="C179" s="23">
        <v>61.600000000000136</v>
      </c>
      <c r="D179" s="24">
        <v>8862.3478625705284</v>
      </c>
      <c r="E179" s="23">
        <v>6.4799999999999613</v>
      </c>
      <c r="F179" s="24">
        <v>8573.2924026223936</v>
      </c>
      <c r="G179" s="23">
        <v>3.4799999999999898</v>
      </c>
      <c r="H179" s="24">
        <v>22545.681176504077</v>
      </c>
      <c r="I179" s="23">
        <v>0</v>
      </c>
      <c r="J179" s="24">
        <v>0</v>
      </c>
      <c r="K179" s="23">
        <v>140.71666666666667</v>
      </c>
      <c r="L179" s="24">
        <v>8458.2424856681337</v>
      </c>
      <c r="M179" s="25">
        <v>48440</v>
      </c>
      <c r="N179" s="34">
        <v>1</v>
      </c>
      <c r="O179" s="35">
        <v>48440</v>
      </c>
      <c r="P179" s="28"/>
      <c r="Q179" s="29">
        <v>48440</v>
      </c>
      <c r="R179" s="30">
        <v>1</v>
      </c>
      <c r="S179" s="29"/>
      <c r="U179" s="31"/>
      <c r="V179" s="31"/>
      <c r="W179" s="31"/>
    </row>
    <row r="180" spans="1:23">
      <c r="A180" s="32" t="s">
        <v>355</v>
      </c>
      <c r="B180" s="33" t="s">
        <v>356</v>
      </c>
      <c r="C180" s="23">
        <v>30.700000000000045</v>
      </c>
      <c r="D180" s="24">
        <v>4416.7870029369324</v>
      </c>
      <c r="E180" s="23">
        <v>4.0299999999999727</v>
      </c>
      <c r="F180" s="24">
        <v>5331.8469726185522</v>
      </c>
      <c r="G180" s="23">
        <v>0.41999999999998749</v>
      </c>
      <c r="H180" s="24">
        <v>2721.0304868193844</v>
      </c>
      <c r="I180" s="23">
        <v>0</v>
      </c>
      <c r="J180" s="24">
        <v>0</v>
      </c>
      <c r="K180" s="23">
        <v>119.66666666666667</v>
      </c>
      <c r="L180" s="24">
        <v>7192.9623412409346</v>
      </c>
      <c r="M180" s="25">
        <v>19660</v>
      </c>
      <c r="N180" s="34">
        <v>2</v>
      </c>
      <c r="O180" s="35">
        <v>9830</v>
      </c>
      <c r="P180" s="28"/>
      <c r="Q180" s="29"/>
      <c r="R180" s="30">
        <v>2</v>
      </c>
      <c r="S180" s="29">
        <v>9830</v>
      </c>
      <c r="U180" s="31"/>
      <c r="V180" s="31"/>
      <c r="W180" s="31"/>
    </row>
    <row r="181" spans="1:23">
      <c r="A181" s="32" t="s">
        <v>357</v>
      </c>
      <c r="B181" s="33" t="s">
        <v>358</v>
      </c>
      <c r="C181" s="23">
        <v>37.299999999999955</v>
      </c>
      <c r="D181" s="24">
        <v>5366.324273926617</v>
      </c>
      <c r="E181" s="23">
        <v>6.6199999999999761</v>
      </c>
      <c r="F181" s="24">
        <v>8758.5178557654908</v>
      </c>
      <c r="G181" s="23">
        <v>4.2299999999999898</v>
      </c>
      <c r="H181" s="24">
        <v>27404.664188681694</v>
      </c>
      <c r="I181" s="23">
        <v>0</v>
      </c>
      <c r="J181" s="24">
        <v>0</v>
      </c>
      <c r="K181" s="23">
        <v>0</v>
      </c>
      <c r="L181" s="24">
        <v>0</v>
      </c>
      <c r="M181" s="25">
        <v>41530</v>
      </c>
      <c r="N181" s="34">
        <v>2</v>
      </c>
      <c r="O181" s="35">
        <v>20770</v>
      </c>
      <c r="P181" s="28"/>
      <c r="Q181" s="29"/>
      <c r="R181" s="30">
        <v>2</v>
      </c>
      <c r="S181" s="29">
        <v>20765</v>
      </c>
      <c r="U181" s="31"/>
      <c r="V181" s="31"/>
      <c r="W181" s="31"/>
    </row>
    <row r="182" spans="1:23">
      <c r="A182" s="32" t="s">
        <v>359</v>
      </c>
      <c r="B182" s="33" t="s">
        <v>360</v>
      </c>
      <c r="C182" s="23">
        <v>56.5</v>
      </c>
      <c r="D182" s="24">
        <v>8128.6145168057428</v>
      </c>
      <c r="E182" s="23">
        <v>9.5900000000000318</v>
      </c>
      <c r="F182" s="24">
        <v>12687.943540300852</v>
      </c>
      <c r="G182" s="23">
        <v>6.5100000000000051</v>
      </c>
      <c r="H182" s="24">
        <v>42175.972545701748</v>
      </c>
      <c r="I182" s="23">
        <v>0</v>
      </c>
      <c r="J182" s="24">
        <v>0</v>
      </c>
      <c r="K182" s="23">
        <v>37.4</v>
      </c>
      <c r="L182" s="24">
        <v>2248.0511829727934</v>
      </c>
      <c r="M182" s="25">
        <v>65240</v>
      </c>
      <c r="N182" s="34">
        <v>2</v>
      </c>
      <c r="O182" s="35">
        <v>32620</v>
      </c>
      <c r="P182" s="28"/>
      <c r="Q182" s="29"/>
      <c r="R182" s="30">
        <v>2</v>
      </c>
      <c r="S182" s="29">
        <v>32620</v>
      </c>
      <c r="U182" s="31"/>
      <c r="V182" s="31"/>
      <c r="W182" s="31"/>
    </row>
    <row r="183" spans="1:23">
      <c r="A183" s="32" t="s">
        <v>361</v>
      </c>
      <c r="B183" s="33" t="s">
        <v>362</v>
      </c>
      <c r="C183" s="23">
        <v>51.099999999999909</v>
      </c>
      <c r="D183" s="24">
        <v>7351.7203859959773</v>
      </c>
      <c r="E183" s="23">
        <v>4.3000000000000114</v>
      </c>
      <c r="F183" s="24">
        <v>5689.0674893945388</v>
      </c>
      <c r="G183" s="23">
        <v>2.1499999999999915</v>
      </c>
      <c r="H183" s="24">
        <v>13929.084634909113</v>
      </c>
      <c r="I183" s="23">
        <v>0</v>
      </c>
      <c r="J183" s="24">
        <v>0</v>
      </c>
      <c r="K183" s="23">
        <v>0</v>
      </c>
      <c r="L183" s="24">
        <v>0</v>
      </c>
      <c r="M183" s="25">
        <v>26970</v>
      </c>
      <c r="N183" s="34">
        <v>2</v>
      </c>
      <c r="O183" s="35">
        <v>13490</v>
      </c>
      <c r="P183" s="28"/>
      <c r="Q183" s="29"/>
      <c r="R183" s="30">
        <v>2</v>
      </c>
      <c r="S183" s="29">
        <v>13485</v>
      </c>
      <c r="U183" s="31"/>
      <c r="V183" s="31"/>
      <c r="W183" s="31"/>
    </row>
    <row r="184" spans="1:23">
      <c r="A184" s="32" t="s">
        <v>363</v>
      </c>
      <c r="B184" s="33" t="s">
        <v>364</v>
      </c>
      <c r="C184" s="23">
        <v>38.900000000000091</v>
      </c>
      <c r="D184" s="24">
        <v>5596.5151274998962</v>
      </c>
      <c r="E184" s="23">
        <v>12.620000000000033</v>
      </c>
      <c r="F184" s="24">
        <v>16696.751561897461</v>
      </c>
      <c r="G184" s="23">
        <v>7.269999999999996</v>
      </c>
      <c r="H184" s="24">
        <v>47099.741998041674</v>
      </c>
      <c r="I184" s="23">
        <v>0</v>
      </c>
      <c r="J184" s="24">
        <v>0</v>
      </c>
      <c r="K184" s="23">
        <v>54.283333333333331</v>
      </c>
      <c r="L184" s="24">
        <v>3262.8799923985684</v>
      </c>
      <c r="M184" s="25">
        <v>72660</v>
      </c>
      <c r="N184" s="34">
        <v>2</v>
      </c>
      <c r="O184" s="35">
        <v>36330</v>
      </c>
      <c r="P184" s="28"/>
      <c r="Q184" s="29"/>
      <c r="R184" s="30">
        <v>2</v>
      </c>
      <c r="S184" s="29">
        <v>36330</v>
      </c>
      <c r="U184" s="31"/>
      <c r="V184" s="31"/>
      <c r="W184" s="31"/>
    </row>
    <row r="185" spans="1:23">
      <c r="A185" s="32" t="s">
        <v>365</v>
      </c>
      <c r="B185" s="33" t="s">
        <v>366</v>
      </c>
      <c r="C185" s="23">
        <v>44.300000000000182</v>
      </c>
      <c r="D185" s="24">
        <v>6373.4092583096617</v>
      </c>
      <c r="E185" s="23">
        <v>6.2700000000000387</v>
      </c>
      <c r="F185" s="24">
        <v>8295.4542229078797</v>
      </c>
      <c r="G185" s="23">
        <v>3.4899999999999949</v>
      </c>
      <c r="H185" s="24">
        <v>22610.467616666479</v>
      </c>
      <c r="I185" s="23">
        <v>0</v>
      </c>
      <c r="J185" s="24">
        <v>0</v>
      </c>
      <c r="K185" s="23">
        <v>37.65</v>
      </c>
      <c r="L185" s="24">
        <v>2263.0782630728786</v>
      </c>
      <c r="M185" s="25">
        <v>39540</v>
      </c>
      <c r="N185" s="34">
        <v>2</v>
      </c>
      <c r="O185" s="35">
        <v>19770</v>
      </c>
      <c r="P185" s="28"/>
      <c r="Q185" s="29"/>
      <c r="R185" s="30">
        <v>2</v>
      </c>
      <c r="S185" s="29">
        <v>19770</v>
      </c>
      <c r="U185" s="31"/>
      <c r="V185" s="31"/>
      <c r="W185" s="31"/>
    </row>
    <row r="186" spans="1:23">
      <c r="A186" s="32" t="s">
        <v>367</v>
      </c>
      <c r="B186" s="33" t="s">
        <v>368</v>
      </c>
      <c r="C186" s="23">
        <v>47.799999999999955</v>
      </c>
      <c r="D186" s="24">
        <v>6876.9517505011354</v>
      </c>
      <c r="E186" s="23">
        <v>8.7599999999999909</v>
      </c>
      <c r="F186" s="24">
        <v>11589.821210952552</v>
      </c>
      <c r="G186" s="23">
        <v>5.7299999999999898</v>
      </c>
      <c r="H186" s="24">
        <v>37122.630213036929</v>
      </c>
      <c r="I186" s="23">
        <v>0</v>
      </c>
      <c r="J186" s="24">
        <v>0</v>
      </c>
      <c r="K186" s="23">
        <v>0</v>
      </c>
      <c r="L186" s="24">
        <v>0</v>
      </c>
      <c r="M186" s="25">
        <v>55590</v>
      </c>
      <c r="N186" s="34">
        <v>2</v>
      </c>
      <c r="O186" s="35">
        <v>27800</v>
      </c>
      <c r="P186" s="28"/>
      <c r="Q186" s="29"/>
      <c r="R186" s="30">
        <v>2</v>
      </c>
      <c r="S186" s="29">
        <v>27795</v>
      </c>
      <c r="U186" s="31"/>
      <c r="V186" s="31"/>
      <c r="W186" s="31"/>
    </row>
    <row r="187" spans="1:23">
      <c r="A187" s="32" t="s">
        <v>369</v>
      </c>
      <c r="B187" s="33" t="s">
        <v>370</v>
      </c>
      <c r="C187" s="23">
        <v>44.299999999999955</v>
      </c>
      <c r="D187" s="24">
        <v>6373.409258309629</v>
      </c>
      <c r="E187" s="23">
        <v>6.5100000000000193</v>
      </c>
      <c r="F187" s="24">
        <v>8612.9835711531305</v>
      </c>
      <c r="G187" s="23">
        <v>2.6500000000000057</v>
      </c>
      <c r="H187" s="24">
        <v>17168.406643027618</v>
      </c>
      <c r="I187" s="23">
        <v>0</v>
      </c>
      <c r="J187" s="24">
        <v>0</v>
      </c>
      <c r="K187" s="23">
        <v>30.816666666666666</v>
      </c>
      <c r="L187" s="24">
        <v>1852.3380736705412</v>
      </c>
      <c r="M187" s="25">
        <v>34010</v>
      </c>
      <c r="N187" s="34">
        <v>2</v>
      </c>
      <c r="O187" s="35">
        <v>17010</v>
      </c>
      <c r="P187" s="28"/>
      <c r="Q187" s="29"/>
      <c r="R187" s="30">
        <v>2</v>
      </c>
      <c r="S187" s="29">
        <v>17005</v>
      </c>
      <c r="U187" s="31"/>
      <c r="V187" s="31"/>
      <c r="W187" s="31"/>
    </row>
    <row r="188" spans="1:23">
      <c r="A188" s="32" t="s">
        <v>371</v>
      </c>
      <c r="B188" s="33" t="s">
        <v>372</v>
      </c>
      <c r="C188" s="23">
        <v>50.799999999999955</v>
      </c>
      <c r="D188" s="24">
        <v>7308.5596009509982</v>
      </c>
      <c r="E188" s="23">
        <v>7.7600000000000193</v>
      </c>
      <c r="F188" s="24">
        <v>10266.782259930607</v>
      </c>
      <c r="G188" s="23">
        <v>2.3699999999999903</v>
      </c>
      <c r="H188" s="24">
        <v>15354.386318481207</v>
      </c>
      <c r="I188" s="23">
        <v>0</v>
      </c>
      <c r="J188" s="24">
        <v>0</v>
      </c>
      <c r="K188" s="23">
        <v>181.83333333333334</v>
      </c>
      <c r="L188" s="24">
        <v>10929.6962594622</v>
      </c>
      <c r="M188" s="25">
        <v>43860</v>
      </c>
      <c r="N188" s="34">
        <v>2</v>
      </c>
      <c r="O188" s="35">
        <v>21930</v>
      </c>
      <c r="P188" s="28"/>
      <c r="Q188" s="29"/>
      <c r="R188" s="30">
        <v>2</v>
      </c>
      <c r="S188" s="29">
        <v>21930</v>
      </c>
      <c r="U188" s="31"/>
      <c r="V188" s="31"/>
      <c r="W188" s="31"/>
    </row>
    <row r="189" spans="1:23">
      <c r="A189" s="32" t="s">
        <v>373</v>
      </c>
      <c r="B189" s="33" t="s">
        <v>374</v>
      </c>
      <c r="C189" s="23">
        <v>45.899999999999864</v>
      </c>
      <c r="D189" s="24">
        <v>6603.6001118828763</v>
      </c>
      <c r="E189" s="23">
        <v>6.3800000000000239</v>
      </c>
      <c r="F189" s="24">
        <v>8440.9885075202783</v>
      </c>
      <c r="G189" s="23">
        <v>3.7099999999999937</v>
      </c>
      <c r="H189" s="24">
        <v>24035.769300238571</v>
      </c>
      <c r="I189" s="23">
        <v>0</v>
      </c>
      <c r="J189" s="24">
        <v>0</v>
      </c>
      <c r="K189" s="23">
        <v>144.61666666666667</v>
      </c>
      <c r="L189" s="24">
        <v>8692.664935229468</v>
      </c>
      <c r="M189" s="25">
        <v>47770</v>
      </c>
      <c r="N189" s="34">
        <v>2</v>
      </c>
      <c r="O189" s="35">
        <v>23890</v>
      </c>
      <c r="P189" s="28"/>
      <c r="Q189" s="29"/>
      <c r="R189" s="30">
        <v>2</v>
      </c>
      <c r="S189" s="29">
        <v>23885</v>
      </c>
      <c r="U189" s="31"/>
      <c r="V189" s="31"/>
      <c r="W189" s="31"/>
    </row>
    <row r="190" spans="1:23">
      <c r="A190" s="32" t="s">
        <v>375</v>
      </c>
      <c r="B190" s="33" t="s">
        <v>376</v>
      </c>
      <c r="C190" s="23">
        <v>28.099999999999909</v>
      </c>
      <c r="D190" s="24">
        <v>4042.7268658803655</v>
      </c>
      <c r="E190" s="23">
        <v>4.3299999999999841</v>
      </c>
      <c r="F190" s="24">
        <v>5728.758657925162</v>
      </c>
      <c r="G190" s="23">
        <v>1.3300000000000125</v>
      </c>
      <c r="H190" s="24">
        <v>8616.5965415950559</v>
      </c>
      <c r="I190" s="23">
        <v>0</v>
      </c>
      <c r="J190" s="24">
        <v>0</v>
      </c>
      <c r="K190" s="23">
        <v>95.766666666666666</v>
      </c>
      <c r="L190" s="24">
        <v>5756.3734836727581</v>
      </c>
      <c r="M190" s="25">
        <v>24140</v>
      </c>
      <c r="N190" s="34">
        <v>2</v>
      </c>
      <c r="O190" s="35">
        <v>12070</v>
      </c>
      <c r="P190" s="28"/>
      <c r="Q190" s="29"/>
      <c r="R190" s="30">
        <v>2</v>
      </c>
      <c r="S190" s="29">
        <v>12070</v>
      </c>
      <c r="U190" s="31"/>
      <c r="V190" s="31"/>
      <c r="W190" s="31"/>
    </row>
    <row r="191" spans="1:23">
      <c r="A191" s="32" t="s">
        <v>377</v>
      </c>
      <c r="B191" s="33" t="s">
        <v>378</v>
      </c>
      <c r="C191" s="23">
        <v>89.300000000000182</v>
      </c>
      <c r="D191" s="24">
        <v>12847.5270150576</v>
      </c>
      <c r="E191" s="23">
        <v>12.650000000000034</v>
      </c>
      <c r="F191" s="24">
        <v>16736.44273042812</v>
      </c>
      <c r="G191" s="23">
        <v>6.789999999999992</v>
      </c>
      <c r="H191" s="24">
        <v>43989.992870247974</v>
      </c>
      <c r="I191" s="23">
        <v>0</v>
      </c>
      <c r="J191" s="24">
        <v>0</v>
      </c>
      <c r="K191" s="23">
        <v>8.4833333333333325</v>
      </c>
      <c r="L191" s="24">
        <v>509.91891806290181</v>
      </c>
      <c r="M191" s="25">
        <v>74080</v>
      </c>
      <c r="N191" s="34">
        <v>2</v>
      </c>
      <c r="O191" s="35">
        <v>37040</v>
      </c>
      <c r="P191" s="28"/>
      <c r="Q191" s="29"/>
      <c r="R191" s="30">
        <v>2</v>
      </c>
      <c r="S191" s="29">
        <v>37040</v>
      </c>
      <c r="U191" s="31"/>
      <c r="V191" s="31"/>
      <c r="W191" s="31"/>
    </row>
    <row r="192" spans="1:23">
      <c r="A192" s="32" t="s">
        <v>379</v>
      </c>
      <c r="B192" s="33" t="s">
        <v>380</v>
      </c>
      <c r="C192" s="23">
        <v>33.199999999999818</v>
      </c>
      <c r="D192" s="24">
        <v>4776.4602116451188</v>
      </c>
      <c r="E192" s="23">
        <v>8.25</v>
      </c>
      <c r="F192" s="24">
        <v>10915.071345931354</v>
      </c>
      <c r="G192" s="23">
        <v>3.8499999999999943</v>
      </c>
      <c r="H192" s="24">
        <v>24942.779462511731</v>
      </c>
      <c r="I192" s="23">
        <v>0</v>
      </c>
      <c r="J192" s="24">
        <v>0</v>
      </c>
      <c r="K192" s="23">
        <v>35.18333333333333</v>
      </c>
      <c r="L192" s="24">
        <v>2114.8110727520348</v>
      </c>
      <c r="M192" s="25">
        <v>42750</v>
      </c>
      <c r="N192" s="34">
        <v>2</v>
      </c>
      <c r="O192" s="35">
        <v>21380</v>
      </c>
      <c r="P192" s="28"/>
      <c r="Q192" s="29"/>
      <c r="R192" s="30">
        <v>2</v>
      </c>
      <c r="S192" s="29">
        <v>21375</v>
      </c>
      <c r="U192" s="31"/>
      <c r="V192" s="31"/>
      <c r="W192" s="31"/>
    </row>
    <row r="193" spans="1:23">
      <c r="A193" s="32" t="s">
        <v>381</v>
      </c>
      <c r="B193" s="33" t="s">
        <v>382</v>
      </c>
      <c r="C193" s="23">
        <v>36.5</v>
      </c>
      <c r="D193" s="24">
        <v>5251.2288471399934</v>
      </c>
      <c r="E193" s="23">
        <v>9.1099999999999852</v>
      </c>
      <c r="F193" s="24">
        <v>12052.88484381024</v>
      </c>
      <c r="G193" s="23">
        <v>5.1400000000000006</v>
      </c>
      <c r="H193" s="24">
        <v>33300.23024345727</v>
      </c>
      <c r="I193" s="23">
        <v>0</v>
      </c>
      <c r="J193" s="24">
        <v>0</v>
      </c>
      <c r="K193" s="23">
        <v>93.733333333333334</v>
      </c>
      <c r="L193" s="24">
        <v>5634.1532321920631</v>
      </c>
      <c r="M193" s="25">
        <v>56240</v>
      </c>
      <c r="N193" s="34">
        <v>2</v>
      </c>
      <c r="O193" s="35">
        <v>28120</v>
      </c>
      <c r="P193" s="28"/>
      <c r="Q193" s="29"/>
      <c r="R193" s="30">
        <v>2</v>
      </c>
      <c r="S193" s="29">
        <v>28120</v>
      </c>
      <c r="U193" s="31"/>
      <c r="V193" s="31"/>
      <c r="W193" s="31"/>
    </row>
    <row r="194" spans="1:23">
      <c r="A194" s="32" t="s">
        <v>383</v>
      </c>
      <c r="B194" s="33" t="s">
        <v>384</v>
      </c>
      <c r="C194" s="23">
        <v>28.899999999999864</v>
      </c>
      <c r="D194" s="24">
        <v>4157.8222926669887</v>
      </c>
      <c r="E194" s="23">
        <v>6.7099999999999795</v>
      </c>
      <c r="F194" s="24">
        <v>8877.5913613574739</v>
      </c>
      <c r="G194" s="23">
        <v>3.1700000000000017</v>
      </c>
      <c r="H194" s="24">
        <v>20537.301531470737</v>
      </c>
      <c r="I194" s="23">
        <v>0</v>
      </c>
      <c r="J194" s="24">
        <v>0</v>
      </c>
      <c r="K194" s="23">
        <v>4.666666666666667</v>
      </c>
      <c r="L194" s="24">
        <v>280.50549520159632</v>
      </c>
      <c r="M194" s="25">
        <v>33850</v>
      </c>
      <c r="N194" s="34">
        <v>2</v>
      </c>
      <c r="O194" s="35">
        <v>16930</v>
      </c>
      <c r="P194" s="28"/>
      <c r="Q194" s="29"/>
      <c r="R194" s="30">
        <v>2</v>
      </c>
      <c r="S194" s="29">
        <v>16925</v>
      </c>
      <c r="U194" s="31"/>
      <c r="V194" s="31"/>
      <c r="W194" s="31"/>
    </row>
    <row r="195" spans="1:23">
      <c r="A195" s="32" t="s">
        <v>385</v>
      </c>
      <c r="B195" s="33" t="s">
        <v>386</v>
      </c>
      <c r="C195" s="23">
        <v>42.800000000000182</v>
      </c>
      <c r="D195" s="24">
        <v>6157.6053330847308</v>
      </c>
      <c r="E195" s="23">
        <v>9.3800000000000239</v>
      </c>
      <c r="F195" s="24">
        <v>12410.105360586225</v>
      </c>
      <c r="G195" s="23">
        <v>5.6600000000000108</v>
      </c>
      <c r="H195" s="24">
        <v>36669.125131900488</v>
      </c>
      <c r="I195" s="23">
        <v>0</v>
      </c>
      <c r="J195" s="24">
        <v>0</v>
      </c>
      <c r="K195" s="23">
        <v>13.383333333333333</v>
      </c>
      <c r="L195" s="24">
        <v>804.44968802457799</v>
      </c>
      <c r="M195" s="25">
        <v>56040</v>
      </c>
      <c r="N195" s="34">
        <v>2</v>
      </c>
      <c r="O195" s="35">
        <v>28020</v>
      </c>
      <c r="P195" s="28"/>
      <c r="Q195" s="29"/>
      <c r="R195" s="30">
        <v>2</v>
      </c>
      <c r="S195" s="29">
        <v>28020</v>
      </c>
      <c r="U195" s="31"/>
      <c r="V195" s="31"/>
      <c r="W195" s="31"/>
    </row>
    <row r="196" spans="1:23">
      <c r="A196" s="32" t="s">
        <v>387</v>
      </c>
      <c r="B196" s="33" t="s">
        <v>388</v>
      </c>
      <c r="C196" s="23">
        <v>43.399999999999864</v>
      </c>
      <c r="D196" s="24">
        <v>6243.9269031746571</v>
      </c>
      <c r="E196" s="23">
        <v>4.6000000000000227</v>
      </c>
      <c r="F196" s="24">
        <v>6085.9791747011486</v>
      </c>
      <c r="G196" s="23">
        <v>2.4500000000000028</v>
      </c>
      <c r="H196" s="24">
        <v>15872.677839780234</v>
      </c>
      <c r="I196" s="23">
        <v>0</v>
      </c>
      <c r="J196" s="24">
        <v>0</v>
      </c>
      <c r="K196" s="23">
        <v>141.78333333333333</v>
      </c>
      <c r="L196" s="24">
        <v>8522.3580274284996</v>
      </c>
      <c r="M196" s="25">
        <v>36720</v>
      </c>
      <c r="N196" s="34">
        <v>1</v>
      </c>
      <c r="O196" s="35">
        <v>36720</v>
      </c>
      <c r="P196" s="28"/>
      <c r="Q196" s="29">
        <v>36720</v>
      </c>
      <c r="R196" s="30">
        <v>1</v>
      </c>
      <c r="S196" s="29"/>
      <c r="U196" s="31"/>
      <c r="V196" s="31"/>
      <c r="W196" s="31"/>
    </row>
    <row r="197" spans="1:23">
      <c r="A197" s="32" t="s">
        <v>389</v>
      </c>
      <c r="B197" s="33" t="s">
        <v>390</v>
      </c>
      <c r="C197" s="23">
        <v>45.599999999999909</v>
      </c>
      <c r="D197" s="24">
        <v>6560.4393268378963</v>
      </c>
      <c r="E197" s="23">
        <v>4.4199999999999875</v>
      </c>
      <c r="F197" s="24">
        <v>5847.8321635171451</v>
      </c>
      <c r="G197" s="23">
        <v>1.7999999999999972</v>
      </c>
      <c r="H197" s="24">
        <v>11661.559229226263</v>
      </c>
      <c r="I197" s="23">
        <v>0</v>
      </c>
      <c r="J197" s="24">
        <v>0</v>
      </c>
      <c r="K197" s="23">
        <v>114.61666666666666</v>
      </c>
      <c r="L197" s="24">
        <v>6889.4153232192057</v>
      </c>
      <c r="M197" s="25">
        <v>30960</v>
      </c>
      <c r="N197" s="34">
        <v>1</v>
      </c>
      <c r="O197" s="35">
        <v>30960</v>
      </c>
      <c r="P197" s="28"/>
      <c r="Q197" s="29">
        <v>30960</v>
      </c>
      <c r="R197" s="30">
        <v>1</v>
      </c>
      <c r="S197" s="29"/>
      <c r="U197" s="31"/>
      <c r="V197" s="31"/>
      <c r="W197" s="31"/>
    </row>
    <row r="198" spans="1:23">
      <c r="A198" s="32" t="s">
        <v>391</v>
      </c>
      <c r="B198" s="33" t="s">
        <v>392</v>
      </c>
      <c r="C198" s="23">
        <v>76.700000000000045</v>
      </c>
      <c r="D198" s="24">
        <v>11034.774043168158</v>
      </c>
      <c r="E198" s="23">
        <v>4.1299999999999955</v>
      </c>
      <c r="F198" s="24">
        <v>5464.1508677207803</v>
      </c>
      <c r="G198" s="23">
        <v>2.5599999999999881</v>
      </c>
      <c r="H198" s="24">
        <v>16585.328681566189</v>
      </c>
      <c r="I198" s="23">
        <v>0</v>
      </c>
      <c r="J198" s="24">
        <v>0</v>
      </c>
      <c r="K198" s="23">
        <v>182.85</v>
      </c>
      <c r="L198" s="24">
        <v>10990.806385202546</v>
      </c>
      <c r="M198" s="25">
        <v>44080</v>
      </c>
      <c r="N198" s="34">
        <v>1</v>
      </c>
      <c r="O198" s="35">
        <v>44080</v>
      </c>
      <c r="P198" s="28"/>
      <c r="Q198" s="29">
        <v>44080</v>
      </c>
      <c r="R198" s="30">
        <v>1</v>
      </c>
      <c r="S198" s="29"/>
      <c r="U198" s="31"/>
      <c r="V198" s="31"/>
      <c r="W198" s="31"/>
    </row>
    <row r="199" spans="1:23">
      <c r="A199" s="32" t="s">
        <v>393</v>
      </c>
      <c r="B199" s="33" t="s">
        <v>394</v>
      </c>
      <c r="C199" s="23">
        <v>25.700000000000045</v>
      </c>
      <c r="D199" s="24">
        <v>3697.440585520495</v>
      </c>
      <c r="E199" s="23">
        <v>3.2700000000000102</v>
      </c>
      <c r="F199" s="24">
        <v>4326.3373698418955</v>
      </c>
      <c r="G199" s="23">
        <v>1.7199999999999989</v>
      </c>
      <c r="H199" s="24">
        <v>11143.267707927327</v>
      </c>
      <c r="I199" s="23">
        <v>0</v>
      </c>
      <c r="J199" s="24">
        <v>0</v>
      </c>
      <c r="K199" s="23">
        <v>59.2</v>
      </c>
      <c r="L199" s="24">
        <v>3558.4125677002503</v>
      </c>
      <c r="M199" s="25">
        <v>22730</v>
      </c>
      <c r="N199" s="34">
        <v>1</v>
      </c>
      <c r="O199" s="35">
        <v>22730</v>
      </c>
      <c r="P199" s="28"/>
      <c r="Q199" s="29">
        <v>22730</v>
      </c>
      <c r="R199" s="30">
        <v>1</v>
      </c>
      <c r="S199" s="29"/>
      <c r="U199" s="31"/>
      <c r="V199" s="31"/>
      <c r="W199" s="31"/>
    </row>
    <row r="200" spans="1:23">
      <c r="A200" s="32" t="s">
        <v>395</v>
      </c>
      <c r="B200" s="33" t="s">
        <v>396</v>
      </c>
      <c r="C200" s="23">
        <v>35.900000000000091</v>
      </c>
      <c r="D200" s="24">
        <v>5164.9072770500343</v>
      </c>
      <c r="E200" s="23">
        <v>2.8300000000000125</v>
      </c>
      <c r="F200" s="24">
        <v>3744.2002313922262</v>
      </c>
      <c r="G200" s="23">
        <v>0.97999999999999687</v>
      </c>
      <c r="H200" s="24">
        <v>6349.071135912066</v>
      </c>
      <c r="I200" s="23">
        <v>0</v>
      </c>
      <c r="J200" s="24">
        <v>0</v>
      </c>
      <c r="K200" s="23">
        <v>13.933333333333334</v>
      </c>
      <c r="L200" s="24">
        <v>837.50926424476609</v>
      </c>
      <c r="M200" s="25">
        <v>16100</v>
      </c>
      <c r="N200" s="34">
        <v>1</v>
      </c>
      <c r="O200" s="35">
        <v>16100</v>
      </c>
      <c r="P200" s="28"/>
      <c r="Q200" s="29">
        <v>16100</v>
      </c>
      <c r="R200" s="30">
        <v>1</v>
      </c>
      <c r="S200" s="29"/>
      <c r="U200" s="31"/>
      <c r="V200" s="31"/>
      <c r="W200" s="31"/>
    </row>
    <row r="201" spans="1:23">
      <c r="A201" s="32" t="s">
        <v>397</v>
      </c>
      <c r="B201" s="33" t="s">
        <v>398</v>
      </c>
      <c r="C201" s="23">
        <v>41.599999999999909</v>
      </c>
      <c r="D201" s="24">
        <v>5984.9621929047462</v>
      </c>
      <c r="E201" s="23">
        <v>4.6800000000000068</v>
      </c>
      <c r="F201" s="24">
        <v>6191.8222907828858</v>
      </c>
      <c r="G201" s="23">
        <v>1.8800000000000097</v>
      </c>
      <c r="H201" s="24">
        <v>12179.850750525289</v>
      </c>
      <c r="I201" s="23">
        <v>0</v>
      </c>
      <c r="J201" s="24">
        <v>0</v>
      </c>
      <c r="K201" s="23">
        <v>28.566666666666666</v>
      </c>
      <c r="L201" s="24">
        <v>1717.0943527697716</v>
      </c>
      <c r="M201" s="25">
        <v>26070</v>
      </c>
      <c r="N201" s="34">
        <v>2</v>
      </c>
      <c r="O201" s="35">
        <v>13040</v>
      </c>
      <c r="P201" s="28"/>
      <c r="Q201" s="29"/>
      <c r="R201" s="30">
        <v>2</v>
      </c>
      <c r="S201" s="29">
        <v>13035</v>
      </c>
      <c r="U201" s="31"/>
      <c r="V201" s="31"/>
      <c r="W201" s="31"/>
    </row>
    <row r="202" spans="1:23">
      <c r="A202" s="32" t="s">
        <v>399</v>
      </c>
      <c r="B202" s="33" t="s">
        <v>400</v>
      </c>
      <c r="C202" s="23">
        <v>31.200000000000273</v>
      </c>
      <c r="D202" s="24">
        <v>4488.7216446786088</v>
      </c>
      <c r="E202" s="23">
        <v>5</v>
      </c>
      <c r="F202" s="24">
        <v>6615.1947551099111</v>
      </c>
      <c r="G202" s="23">
        <v>2.0300000000000011</v>
      </c>
      <c r="H202" s="24">
        <v>13151.647352960757</v>
      </c>
      <c r="I202" s="23">
        <v>0</v>
      </c>
      <c r="J202" s="24">
        <v>0</v>
      </c>
      <c r="K202" s="23">
        <v>12.433333333333334</v>
      </c>
      <c r="L202" s="24">
        <v>747.34678364425304</v>
      </c>
      <c r="M202" s="25">
        <v>25000</v>
      </c>
      <c r="N202" s="34">
        <v>2</v>
      </c>
      <c r="O202" s="35">
        <v>12500</v>
      </c>
      <c r="P202" s="28"/>
      <c r="Q202" s="29"/>
      <c r="R202" s="30">
        <v>2</v>
      </c>
      <c r="S202" s="29">
        <v>12500</v>
      </c>
      <c r="U202" s="31"/>
      <c r="V202" s="31"/>
      <c r="W202" s="31"/>
    </row>
    <row r="203" spans="1:23">
      <c r="A203" s="32" t="s">
        <v>401</v>
      </c>
      <c r="B203" s="33" t="s">
        <v>402</v>
      </c>
      <c r="C203" s="23">
        <v>48.799999999999955</v>
      </c>
      <c r="D203" s="24">
        <v>7020.8210339844227</v>
      </c>
      <c r="E203" s="23">
        <v>4.4200000000000159</v>
      </c>
      <c r="F203" s="24">
        <v>5847.8321635171824</v>
      </c>
      <c r="G203" s="23">
        <v>2.1400000000000006</v>
      </c>
      <c r="H203" s="24">
        <v>13864.298194746803</v>
      </c>
      <c r="I203" s="23">
        <v>0</v>
      </c>
      <c r="J203" s="24">
        <v>0</v>
      </c>
      <c r="K203" s="23">
        <v>22.033333333333335</v>
      </c>
      <c r="L203" s="24">
        <v>1324.3866594875369</v>
      </c>
      <c r="M203" s="25">
        <v>28060</v>
      </c>
      <c r="N203" s="34">
        <v>2</v>
      </c>
      <c r="O203" s="35">
        <v>14030</v>
      </c>
      <c r="P203" s="28"/>
      <c r="Q203" s="29"/>
      <c r="R203" s="30">
        <v>2</v>
      </c>
      <c r="S203" s="29">
        <v>14030</v>
      </c>
      <c r="U203" s="31"/>
      <c r="V203" s="31"/>
      <c r="W203" s="31"/>
    </row>
    <row r="204" spans="1:23">
      <c r="A204" s="32" t="s">
        <v>403</v>
      </c>
      <c r="B204" s="33" t="s">
        <v>404</v>
      </c>
      <c r="C204" s="23">
        <v>42.200000000000045</v>
      </c>
      <c r="D204" s="24">
        <v>6071.2837629947389</v>
      </c>
      <c r="E204" s="23">
        <v>3.3100000000000023</v>
      </c>
      <c r="F204" s="24">
        <v>4379.2589278827645</v>
      </c>
      <c r="G204" s="23">
        <v>1.3199999999999932</v>
      </c>
      <c r="H204" s="24">
        <v>8551.8101014325621</v>
      </c>
      <c r="I204" s="23">
        <v>0</v>
      </c>
      <c r="J204" s="24">
        <v>0</v>
      </c>
      <c r="K204" s="23">
        <v>116.48333333333333</v>
      </c>
      <c r="L204" s="24">
        <v>7001.6175212998451</v>
      </c>
      <c r="M204" s="25">
        <v>26000</v>
      </c>
      <c r="N204" s="34">
        <v>2</v>
      </c>
      <c r="O204" s="35">
        <v>13000</v>
      </c>
      <c r="P204" s="28"/>
      <c r="Q204" s="29"/>
      <c r="R204" s="30">
        <v>2</v>
      </c>
      <c r="S204" s="29">
        <v>13000</v>
      </c>
      <c r="U204" s="31"/>
      <c r="V204" s="31"/>
      <c r="W204" s="31"/>
    </row>
    <row r="205" spans="1:23">
      <c r="A205" s="32" t="s">
        <v>405</v>
      </c>
      <c r="B205" s="33" t="s">
        <v>406</v>
      </c>
      <c r="C205" s="23">
        <v>68.900000000000091</v>
      </c>
      <c r="D205" s="24">
        <v>9912.5936319985212</v>
      </c>
      <c r="E205" s="23">
        <v>3.2099999999999795</v>
      </c>
      <c r="F205" s="24">
        <v>4246.9550327805364</v>
      </c>
      <c r="G205" s="23">
        <v>1.1400000000000006</v>
      </c>
      <c r="H205" s="24">
        <v>7385.6541785099816</v>
      </c>
      <c r="I205" s="23">
        <v>0</v>
      </c>
      <c r="J205" s="24">
        <v>0</v>
      </c>
      <c r="K205" s="23">
        <v>73.36666666666666</v>
      </c>
      <c r="L205" s="24">
        <v>4409.9471067050963</v>
      </c>
      <c r="M205" s="25">
        <v>25960</v>
      </c>
      <c r="N205" s="34">
        <v>2</v>
      </c>
      <c r="O205" s="35">
        <v>12980</v>
      </c>
      <c r="P205" s="28"/>
      <c r="Q205" s="29"/>
      <c r="R205" s="30">
        <v>2</v>
      </c>
      <c r="S205" s="29">
        <v>12980</v>
      </c>
      <c r="U205" s="31"/>
      <c r="V205" s="31"/>
      <c r="W205" s="31"/>
    </row>
    <row r="206" spans="1:23">
      <c r="A206" s="32" t="s">
        <v>407</v>
      </c>
      <c r="B206" s="33" t="s">
        <v>408</v>
      </c>
      <c r="C206" s="23">
        <v>32.799999999999955</v>
      </c>
      <c r="D206" s="24">
        <v>4718.9124982518233</v>
      </c>
      <c r="E206" s="23">
        <v>7.2699999999999818</v>
      </c>
      <c r="F206" s="24">
        <v>9618.4931739297863</v>
      </c>
      <c r="G206" s="23">
        <v>3.4000000000000057</v>
      </c>
      <c r="H206" s="24">
        <v>22027.389655205232</v>
      </c>
      <c r="I206" s="23">
        <v>0</v>
      </c>
      <c r="J206" s="24">
        <v>0</v>
      </c>
      <c r="K206" s="23">
        <v>78.849999999999994</v>
      </c>
      <c r="L206" s="24">
        <v>4739.5410635669714</v>
      </c>
      <c r="M206" s="25">
        <v>41100</v>
      </c>
      <c r="N206" s="34">
        <v>2</v>
      </c>
      <c r="O206" s="35">
        <v>20550</v>
      </c>
      <c r="P206" s="28"/>
      <c r="Q206" s="29"/>
      <c r="R206" s="30">
        <v>2</v>
      </c>
      <c r="S206" s="29">
        <v>20550</v>
      </c>
      <c r="U206" s="31"/>
      <c r="V206" s="31"/>
      <c r="W206" s="31"/>
    </row>
    <row r="207" spans="1:23">
      <c r="A207" s="32" t="s">
        <v>409</v>
      </c>
      <c r="B207" s="33" t="s">
        <v>410</v>
      </c>
      <c r="C207" s="23">
        <v>32.900000000000091</v>
      </c>
      <c r="D207" s="24">
        <v>4733.2994266001715</v>
      </c>
      <c r="E207" s="23">
        <v>5.9499999999999886</v>
      </c>
      <c r="F207" s="24">
        <v>7872.081758580779</v>
      </c>
      <c r="G207" s="23">
        <v>2.3200000000000074</v>
      </c>
      <c r="H207" s="24">
        <v>15030.454117669477</v>
      </c>
      <c r="I207" s="23">
        <v>0</v>
      </c>
      <c r="J207" s="24">
        <v>0</v>
      </c>
      <c r="K207" s="23">
        <v>3.9333333333333331</v>
      </c>
      <c r="L207" s="24">
        <v>236.42606024134545</v>
      </c>
      <c r="M207" s="25">
        <v>27870</v>
      </c>
      <c r="N207" s="34">
        <v>2</v>
      </c>
      <c r="O207" s="35">
        <v>13940</v>
      </c>
      <c r="P207" s="28"/>
      <c r="Q207" s="29"/>
      <c r="R207" s="30">
        <v>2</v>
      </c>
      <c r="S207" s="29">
        <v>13935</v>
      </c>
      <c r="U207" s="31"/>
      <c r="V207" s="31"/>
      <c r="W207" s="31"/>
    </row>
    <row r="208" spans="1:23">
      <c r="A208" s="32" t="s">
        <v>411</v>
      </c>
      <c r="B208" s="33" t="s">
        <v>412</v>
      </c>
      <c r="C208" s="23">
        <v>66.399999999999864</v>
      </c>
      <c r="D208" s="24">
        <v>9552.9204232902703</v>
      </c>
      <c r="E208" s="23">
        <v>4.5099999999999909</v>
      </c>
      <c r="F208" s="24">
        <v>5966.9056691091282</v>
      </c>
      <c r="G208" s="23">
        <v>1.6499999999999915</v>
      </c>
      <c r="H208" s="24">
        <v>10689.762626790702</v>
      </c>
      <c r="I208" s="23">
        <v>0</v>
      </c>
      <c r="J208" s="24">
        <v>0</v>
      </c>
      <c r="K208" s="23">
        <v>273.91666666666669</v>
      </c>
      <c r="L208" s="24">
        <v>16464.670762993697</v>
      </c>
      <c r="M208" s="25">
        <v>42670</v>
      </c>
      <c r="N208" s="34">
        <v>2</v>
      </c>
      <c r="O208" s="35">
        <v>21340</v>
      </c>
      <c r="P208" s="28"/>
      <c r="Q208" s="29"/>
      <c r="R208" s="30">
        <v>2</v>
      </c>
      <c r="S208" s="29">
        <v>21335</v>
      </c>
      <c r="U208" s="31"/>
      <c r="V208" s="31"/>
      <c r="W208" s="31"/>
    </row>
    <row r="209" spans="1:23">
      <c r="A209" s="32" t="s">
        <v>413</v>
      </c>
      <c r="B209" s="33" t="s">
        <v>414</v>
      </c>
      <c r="C209" s="23">
        <v>40.900000000000091</v>
      </c>
      <c r="D209" s="24">
        <v>5884.2536944664716</v>
      </c>
      <c r="E209" s="23">
        <v>9.5600000000000023</v>
      </c>
      <c r="F209" s="24">
        <v>12648.252371770153</v>
      </c>
      <c r="G209" s="23">
        <v>5.0700000000000074</v>
      </c>
      <c r="H209" s="24">
        <v>32846.725162320741</v>
      </c>
      <c r="I209" s="23">
        <v>0</v>
      </c>
      <c r="J209" s="24">
        <v>0</v>
      </c>
      <c r="K209" s="23">
        <v>197.3</v>
      </c>
      <c r="L209" s="24">
        <v>11859.371614987491</v>
      </c>
      <c r="M209" s="25">
        <v>63240</v>
      </c>
      <c r="N209" s="34">
        <v>2</v>
      </c>
      <c r="O209" s="35">
        <v>31620</v>
      </c>
      <c r="P209" s="28"/>
      <c r="Q209" s="29"/>
      <c r="R209" s="30">
        <v>2</v>
      </c>
      <c r="S209" s="29">
        <v>31620</v>
      </c>
      <c r="U209" s="31"/>
      <c r="V209" s="31"/>
      <c r="W209" s="31"/>
    </row>
    <row r="210" spans="1:23">
      <c r="A210" s="32" t="s">
        <v>415</v>
      </c>
      <c r="B210" s="33" t="s">
        <v>416</v>
      </c>
      <c r="C210" s="23">
        <v>102.30000000000018</v>
      </c>
      <c r="D210" s="24">
        <v>14717.827700340336</v>
      </c>
      <c r="E210" s="23">
        <v>8.4399999999999977</v>
      </c>
      <c r="F210" s="24">
        <v>11166.448746625527</v>
      </c>
      <c r="G210" s="23">
        <v>4.019999999999996</v>
      </c>
      <c r="H210" s="24">
        <v>26044.148945272002</v>
      </c>
      <c r="I210" s="23">
        <v>0</v>
      </c>
      <c r="J210" s="24">
        <v>0</v>
      </c>
      <c r="K210" s="23">
        <v>67.216666666666669</v>
      </c>
      <c r="L210" s="24">
        <v>4040.2809362429925</v>
      </c>
      <c r="M210" s="25">
        <v>55970</v>
      </c>
      <c r="N210" s="34">
        <v>2</v>
      </c>
      <c r="O210" s="35">
        <v>27990</v>
      </c>
      <c r="P210" s="28"/>
      <c r="Q210" s="29"/>
      <c r="R210" s="30">
        <v>2</v>
      </c>
      <c r="S210" s="29">
        <v>27985</v>
      </c>
      <c r="U210" s="31"/>
      <c r="V210" s="31"/>
      <c r="W210" s="31"/>
    </row>
    <row r="211" spans="1:23">
      <c r="A211" s="32" t="s">
        <v>417</v>
      </c>
      <c r="B211" s="33" t="s">
        <v>418</v>
      </c>
      <c r="C211" s="23">
        <v>51.099999999999909</v>
      </c>
      <c r="D211" s="24">
        <v>7351.7203859959773</v>
      </c>
      <c r="E211" s="23">
        <v>4.8099999999999454</v>
      </c>
      <c r="F211" s="24">
        <v>6363.8173544156625</v>
      </c>
      <c r="G211" s="23">
        <v>2.0700000000000074</v>
      </c>
      <c r="H211" s="24">
        <v>13410.793113610271</v>
      </c>
      <c r="I211" s="23">
        <v>0</v>
      </c>
      <c r="J211" s="24">
        <v>0</v>
      </c>
      <c r="K211" s="23">
        <v>44.766666666666666</v>
      </c>
      <c r="L211" s="24">
        <v>2690.8491432553133</v>
      </c>
      <c r="M211" s="25">
        <v>29820</v>
      </c>
      <c r="N211" s="34">
        <v>2</v>
      </c>
      <c r="O211" s="35">
        <v>14910</v>
      </c>
      <c r="P211" s="28"/>
      <c r="Q211" s="29"/>
      <c r="R211" s="30">
        <v>2</v>
      </c>
      <c r="S211" s="29">
        <v>14910</v>
      </c>
      <c r="U211" s="31"/>
      <c r="V211" s="31"/>
      <c r="W211" s="31"/>
    </row>
    <row r="212" spans="1:23">
      <c r="A212" s="32" t="s">
        <v>419</v>
      </c>
      <c r="B212" s="33" t="s">
        <v>420</v>
      </c>
      <c r="C212" s="23">
        <v>45.900000000000091</v>
      </c>
      <c r="D212" s="24">
        <v>6603.600111882909</v>
      </c>
      <c r="E212" s="23">
        <v>3.5800000000000125</v>
      </c>
      <c r="F212" s="24">
        <v>4736.479444658713</v>
      </c>
      <c r="G212" s="23">
        <v>1.3200000000000074</v>
      </c>
      <c r="H212" s="24">
        <v>8551.810101432653</v>
      </c>
      <c r="I212" s="23">
        <v>0</v>
      </c>
      <c r="J212" s="24">
        <v>0</v>
      </c>
      <c r="K212" s="23">
        <v>53.716666666666669</v>
      </c>
      <c r="L212" s="24">
        <v>3228.8186108383748</v>
      </c>
      <c r="M212" s="25">
        <v>23120</v>
      </c>
      <c r="N212" s="34">
        <v>2</v>
      </c>
      <c r="O212" s="35">
        <v>11560</v>
      </c>
      <c r="P212" s="28"/>
      <c r="Q212" s="29"/>
      <c r="R212" s="30">
        <v>2</v>
      </c>
      <c r="S212" s="29">
        <v>11560</v>
      </c>
      <c r="U212" s="31"/>
      <c r="V212" s="31"/>
      <c r="W212" s="31"/>
    </row>
    <row r="213" spans="1:23">
      <c r="A213" s="32" t="s">
        <v>421</v>
      </c>
      <c r="B213" s="33" t="s">
        <v>422</v>
      </c>
      <c r="C213" s="23">
        <v>33.199999999999818</v>
      </c>
      <c r="D213" s="24">
        <v>4776.4602116451188</v>
      </c>
      <c r="E213" s="23">
        <v>5.0200000000000102</v>
      </c>
      <c r="F213" s="24">
        <v>6641.6555341303647</v>
      </c>
      <c r="G213" s="23">
        <v>2.3799999999999955</v>
      </c>
      <c r="H213" s="24">
        <v>15419.172758643608</v>
      </c>
      <c r="I213" s="23">
        <v>0</v>
      </c>
      <c r="J213" s="24">
        <v>0</v>
      </c>
      <c r="K213" s="23">
        <v>0.71666666666666667</v>
      </c>
      <c r="L213" s="24">
        <v>43.077629620245148</v>
      </c>
      <c r="M213" s="25">
        <v>26880</v>
      </c>
      <c r="N213" s="34">
        <v>2</v>
      </c>
      <c r="O213" s="35">
        <v>13440</v>
      </c>
      <c r="P213" s="28"/>
      <c r="Q213" s="29"/>
      <c r="R213" s="30">
        <v>2</v>
      </c>
      <c r="S213" s="29">
        <v>13440</v>
      </c>
      <c r="U213" s="31"/>
      <c r="V213" s="31"/>
      <c r="W213" s="31"/>
    </row>
    <row r="214" spans="1:23">
      <c r="A214" s="32" t="s">
        <v>423</v>
      </c>
      <c r="B214" s="33" t="s">
        <v>424</v>
      </c>
      <c r="C214" s="23">
        <v>39.099999999999909</v>
      </c>
      <c r="D214" s="24">
        <v>5625.288984196528</v>
      </c>
      <c r="E214" s="23">
        <v>5.4099999999999682</v>
      </c>
      <c r="F214" s="24">
        <v>7157.6407250288821</v>
      </c>
      <c r="G214" s="23">
        <v>2.4099999999999966</v>
      </c>
      <c r="H214" s="24">
        <v>15613.53207913072</v>
      </c>
      <c r="I214" s="23">
        <v>0</v>
      </c>
      <c r="J214" s="24">
        <v>0</v>
      </c>
      <c r="K214" s="23">
        <v>18.083333333333332</v>
      </c>
      <c r="L214" s="24">
        <v>1086.9587939061855</v>
      </c>
      <c r="M214" s="25">
        <v>29480</v>
      </c>
      <c r="N214" s="34">
        <v>2</v>
      </c>
      <c r="O214" s="35">
        <v>14740</v>
      </c>
      <c r="P214" s="28"/>
      <c r="Q214" s="29"/>
      <c r="R214" s="30">
        <v>2</v>
      </c>
      <c r="S214" s="29">
        <v>14740</v>
      </c>
      <c r="U214" s="31"/>
      <c r="V214" s="31"/>
      <c r="W214" s="31"/>
    </row>
    <row r="215" spans="1:23">
      <c r="A215" s="32" t="s">
        <v>425</v>
      </c>
      <c r="B215" s="33" t="s">
        <v>426</v>
      </c>
      <c r="C215" s="23">
        <v>52.400000000000091</v>
      </c>
      <c r="D215" s="24">
        <v>7538.7504545242773</v>
      </c>
      <c r="E215" s="23">
        <v>6.4000000000000057</v>
      </c>
      <c r="F215" s="24">
        <v>8467.4492865406937</v>
      </c>
      <c r="G215" s="23">
        <v>2.9699999999999989</v>
      </c>
      <c r="H215" s="24">
        <v>19241.572728223357</v>
      </c>
      <c r="I215" s="23">
        <v>0</v>
      </c>
      <c r="J215" s="24">
        <v>0</v>
      </c>
      <c r="K215" s="23">
        <v>13.35</v>
      </c>
      <c r="L215" s="24">
        <v>802.44607734456656</v>
      </c>
      <c r="M215" s="25">
        <v>36050</v>
      </c>
      <c r="N215" s="34">
        <v>2</v>
      </c>
      <c r="O215" s="35">
        <v>18030</v>
      </c>
      <c r="P215" s="28"/>
      <c r="Q215" s="29"/>
      <c r="R215" s="30">
        <v>2</v>
      </c>
      <c r="S215" s="29">
        <v>18025</v>
      </c>
      <c r="U215" s="31"/>
      <c r="V215" s="31"/>
      <c r="W215" s="31"/>
    </row>
    <row r="216" spans="1:23">
      <c r="A216" s="32" t="s">
        <v>427</v>
      </c>
      <c r="B216" s="33" t="s">
        <v>428</v>
      </c>
      <c r="C216" s="23">
        <v>55.799999999999955</v>
      </c>
      <c r="D216" s="24">
        <v>8027.9060183674355</v>
      </c>
      <c r="E216" s="23">
        <v>7.9299999999999784</v>
      </c>
      <c r="F216" s="24">
        <v>10491.69888160429</v>
      </c>
      <c r="G216" s="23">
        <v>4.2999999999999972</v>
      </c>
      <c r="H216" s="24">
        <v>27858.169269818318</v>
      </c>
      <c r="I216" s="23">
        <v>0</v>
      </c>
      <c r="J216" s="24">
        <v>0</v>
      </c>
      <c r="K216" s="23">
        <v>36.616666666666667</v>
      </c>
      <c r="L216" s="24">
        <v>2200.9663319925253</v>
      </c>
      <c r="M216" s="25">
        <v>48580</v>
      </c>
      <c r="N216" s="34">
        <v>2</v>
      </c>
      <c r="O216" s="35">
        <v>24290</v>
      </c>
      <c r="P216" s="28"/>
      <c r="Q216" s="29"/>
      <c r="R216" s="30">
        <v>2</v>
      </c>
      <c r="S216" s="29">
        <v>24290</v>
      </c>
      <c r="U216" s="31"/>
      <c r="V216" s="31"/>
      <c r="W216" s="31"/>
    </row>
    <row r="217" spans="1:23">
      <c r="A217" s="32" t="s">
        <v>429</v>
      </c>
      <c r="B217" s="33" t="s">
        <v>430</v>
      </c>
      <c r="C217" s="23">
        <v>51.400000000000091</v>
      </c>
      <c r="D217" s="24">
        <v>7394.88117104099</v>
      </c>
      <c r="E217" s="23">
        <v>1.9200000000000159</v>
      </c>
      <c r="F217" s="24">
        <v>2540.2347859622269</v>
      </c>
      <c r="G217" s="23">
        <v>0.92999999999999972</v>
      </c>
      <c r="H217" s="24">
        <v>6025.1389351002435</v>
      </c>
      <c r="I217" s="23">
        <v>0</v>
      </c>
      <c r="J217" s="24">
        <v>0</v>
      </c>
      <c r="K217" s="23">
        <v>124.51666666666667</v>
      </c>
      <c r="L217" s="24">
        <v>7484.4876951825927</v>
      </c>
      <c r="M217" s="25">
        <v>23440</v>
      </c>
      <c r="N217" s="34">
        <v>1</v>
      </c>
      <c r="O217" s="35">
        <v>23440</v>
      </c>
      <c r="P217" s="28"/>
      <c r="Q217" s="29">
        <v>23440</v>
      </c>
      <c r="R217" s="30">
        <v>1</v>
      </c>
      <c r="S217" s="29"/>
      <c r="U217" s="31"/>
      <c r="V217" s="31"/>
      <c r="W217" s="31"/>
    </row>
    <row r="218" spans="1:23">
      <c r="A218" s="32" t="s">
        <v>431</v>
      </c>
      <c r="B218" s="33" t="s">
        <v>432</v>
      </c>
      <c r="C218" s="23">
        <v>29.300000000000182</v>
      </c>
      <c r="D218" s="24">
        <v>4215.3700060603496</v>
      </c>
      <c r="E218" s="23">
        <v>3.2700000000000102</v>
      </c>
      <c r="F218" s="24">
        <v>4326.3373698418955</v>
      </c>
      <c r="G218" s="23">
        <v>0.87999999999999545</v>
      </c>
      <c r="H218" s="24">
        <v>5701.2067342883747</v>
      </c>
      <c r="I218" s="23">
        <v>0</v>
      </c>
      <c r="J218" s="24">
        <v>0</v>
      </c>
      <c r="K218" s="23">
        <v>8.3333333333333339</v>
      </c>
      <c r="L218" s="24">
        <v>500.90267000285058</v>
      </c>
      <c r="M218" s="25">
        <v>14740</v>
      </c>
      <c r="N218" s="34">
        <v>1</v>
      </c>
      <c r="O218" s="35">
        <v>14740</v>
      </c>
      <c r="P218" s="28"/>
      <c r="Q218" s="29">
        <v>14740</v>
      </c>
      <c r="R218" s="30">
        <v>1</v>
      </c>
      <c r="S218" s="29"/>
      <c r="U218" s="31"/>
      <c r="V218" s="31"/>
      <c r="W218" s="31"/>
    </row>
    <row r="219" spans="1:23">
      <c r="A219" s="32" t="s">
        <v>433</v>
      </c>
      <c r="B219" s="33" t="s">
        <v>434</v>
      </c>
      <c r="C219" s="23">
        <v>86.5</v>
      </c>
      <c r="D219" s="24">
        <v>12444.693021304367</v>
      </c>
      <c r="E219" s="23">
        <v>2.2999999999999972</v>
      </c>
      <c r="F219" s="24">
        <v>3042.9895873505552</v>
      </c>
      <c r="G219" s="23">
        <v>0.91000000000000369</v>
      </c>
      <c r="H219" s="24">
        <v>5895.5660547755324</v>
      </c>
      <c r="I219" s="23">
        <v>0</v>
      </c>
      <c r="J219" s="24">
        <v>0</v>
      </c>
      <c r="K219" s="23">
        <v>134.23333333333332</v>
      </c>
      <c r="L219" s="24">
        <v>8068.540208405916</v>
      </c>
      <c r="M219" s="25">
        <v>29450</v>
      </c>
      <c r="N219" s="34">
        <v>1</v>
      </c>
      <c r="O219" s="35">
        <v>29450</v>
      </c>
      <c r="P219" s="28"/>
      <c r="Q219" s="29">
        <v>29450</v>
      </c>
      <c r="R219" s="30">
        <v>1</v>
      </c>
      <c r="S219" s="29"/>
      <c r="U219" s="31"/>
      <c r="V219" s="31"/>
      <c r="W219" s="31"/>
    </row>
    <row r="220" spans="1:23">
      <c r="A220" s="32" t="s">
        <v>435</v>
      </c>
      <c r="B220" s="33" t="s">
        <v>436</v>
      </c>
      <c r="C220" s="23">
        <v>30.300000000000182</v>
      </c>
      <c r="D220" s="24">
        <v>4359.2392895436369</v>
      </c>
      <c r="E220" s="23">
        <v>1.5099999999999909</v>
      </c>
      <c r="F220" s="24">
        <v>1997.7888160431812</v>
      </c>
      <c r="G220" s="23">
        <v>0.45000000000000284</v>
      </c>
      <c r="H220" s="24">
        <v>2915.3898073065884</v>
      </c>
      <c r="I220" s="23">
        <v>0</v>
      </c>
      <c r="J220" s="24">
        <v>0</v>
      </c>
      <c r="K220" s="23">
        <v>48.866666666666667</v>
      </c>
      <c r="L220" s="24">
        <v>2937.2932568967158</v>
      </c>
      <c r="M220" s="25">
        <v>12210</v>
      </c>
      <c r="N220" s="34">
        <v>1</v>
      </c>
      <c r="O220" s="35">
        <v>12210</v>
      </c>
      <c r="P220" s="28"/>
      <c r="Q220" s="29">
        <v>12210</v>
      </c>
      <c r="R220" s="30">
        <v>1</v>
      </c>
      <c r="S220" s="29"/>
      <c r="U220" s="31"/>
      <c r="V220" s="31"/>
      <c r="W220" s="31"/>
    </row>
    <row r="221" spans="1:23">
      <c r="A221" s="32" t="s">
        <v>437</v>
      </c>
      <c r="B221" s="33" t="s">
        <v>438</v>
      </c>
      <c r="C221" s="23">
        <v>42.099999999999909</v>
      </c>
      <c r="D221" s="24">
        <v>6056.8968346463898</v>
      </c>
      <c r="E221" s="23">
        <v>1.5299999999999727</v>
      </c>
      <c r="F221" s="24">
        <v>2024.2495950635966</v>
      </c>
      <c r="G221" s="23">
        <v>0.46999999999999886</v>
      </c>
      <c r="H221" s="24">
        <v>3044.9626876312991</v>
      </c>
      <c r="I221" s="23">
        <v>0</v>
      </c>
      <c r="J221" s="24">
        <v>0</v>
      </c>
      <c r="K221" s="23">
        <v>114.7</v>
      </c>
      <c r="L221" s="24">
        <v>6894.4243499192353</v>
      </c>
      <c r="M221" s="25">
        <v>18020</v>
      </c>
      <c r="N221" s="34">
        <v>1</v>
      </c>
      <c r="O221" s="35">
        <v>18020</v>
      </c>
      <c r="P221" s="28"/>
      <c r="Q221" s="29">
        <v>18020</v>
      </c>
      <c r="R221" s="30">
        <v>1</v>
      </c>
      <c r="S221" s="29"/>
      <c r="U221" s="31"/>
      <c r="V221" s="31"/>
      <c r="W221" s="31"/>
    </row>
    <row r="222" spans="1:23">
      <c r="A222" s="32" t="s">
        <v>439</v>
      </c>
      <c r="B222" s="33" t="s">
        <v>440</v>
      </c>
      <c r="C222" s="23">
        <v>31.200000000000045</v>
      </c>
      <c r="D222" s="24">
        <v>4488.721644678576</v>
      </c>
      <c r="E222" s="23">
        <v>12.419999999999959</v>
      </c>
      <c r="F222" s="24">
        <v>16432.143771692965</v>
      </c>
      <c r="G222" s="23">
        <v>4.7900000000000063</v>
      </c>
      <c r="H222" s="24">
        <v>31032.704837774421</v>
      </c>
      <c r="I222" s="23">
        <v>0</v>
      </c>
      <c r="J222" s="24">
        <v>0</v>
      </c>
      <c r="K222" s="23">
        <v>143.66666666666666</v>
      </c>
      <c r="L222" s="24">
        <v>8635.5620308491434</v>
      </c>
      <c r="M222" s="25">
        <v>60590</v>
      </c>
      <c r="N222" s="34">
        <v>2</v>
      </c>
      <c r="O222" s="35">
        <v>30300</v>
      </c>
      <c r="P222" s="28"/>
      <c r="Q222" s="29"/>
      <c r="R222" s="30">
        <v>2</v>
      </c>
      <c r="S222" s="29">
        <v>30295</v>
      </c>
      <c r="U222" s="31"/>
      <c r="V222" s="31"/>
      <c r="W222" s="31"/>
    </row>
    <row r="223" spans="1:23">
      <c r="A223" s="32" t="s">
        <v>441</v>
      </c>
      <c r="B223" s="33" t="s">
        <v>442</v>
      </c>
      <c r="C223" s="23">
        <v>33.199999999999818</v>
      </c>
      <c r="D223" s="24">
        <v>4776.4602116451188</v>
      </c>
      <c r="E223" s="23">
        <v>3.8200000000000216</v>
      </c>
      <c r="F223" s="24">
        <v>5054.008792904001</v>
      </c>
      <c r="G223" s="23">
        <v>2.3799999999999955</v>
      </c>
      <c r="H223" s="24">
        <v>15419.172758643608</v>
      </c>
      <c r="I223" s="23">
        <v>0</v>
      </c>
      <c r="J223" s="24">
        <v>0</v>
      </c>
      <c r="K223" s="23">
        <v>136.5</v>
      </c>
      <c r="L223" s="24">
        <v>8204.7857346466917</v>
      </c>
      <c r="M223" s="25">
        <v>33450</v>
      </c>
      <c r="N223" s="34">
        <v>2</v>
      </c>
      <c r="O223" s="35">
        <v>16730</v>
      </c>
      <c r="P223" s="28"/>
      <c r="Q223" s="29"/>
      <c r="R223" s="30">
        <v>2</v>
      </c>
      <c r="S223" s="29">
        <v>16725</v>
      </c>
      <c r="U223" s="31"/>
      <c r="V223" s="31"/>
      <c r="W223" s="31"/>
    </row>
    <row r="224" spans="1:23">
      <c r="A224" s="32" t="s">
        <v>443</v>
      </c>
      <c r="B224" s="33" t="s">
        <v>444</v>
      </c>
      <c r="C224" s="23">
        <v>43.5</v>
      </c>
      <c r="D224" s="24">
        <v>6258.3138315230062</v>
      </c>
      <c r="E224" s="23">
        <v>6.6300000000000239</v>
      </c>
      <c r="F224" s="24">
        <v>8771.748245275774</v>
      </c>
      <c r="G224" s="23">
        <v>2.6599999999999966</v>
      </c>
      <c r="H224" s="24">
        <v>17233.193083189926</v>
      </c>
      <c r="I224" s="23">
        <v>0</v>
      </c>
      <c r="J224" s="24">
        <v>0</v>
      </c>
      <c r="K224" s="23">
        <v>138.75</v>
      </c>
      <c r="L224" s="24">
        <v>8340.0294555474611</v>
      </c>
      <c r="M224" s="25">
        <v>40600</v>
      </c>
      <c r="N224" s="34">
        <v>2</v>
      </c>
      <c r="O224" s="35">
        <v>20300</v>
      </c>
      <c r="P224" s="28"/>
      <c r="Q224" s="29"/>
      <c r="R224" s="30">
        <v>2</v>
      </c>
      <c r="S224" s="29">
        <v>20300</v>
      </c>
      <c r="U224" s="31"/>
      <c r="V224" s="31"/>
      <c r="W224" s="31"/>
    </row>
    <row r="225" spans="1:23">
      <c r="A225" s="32" t="s">
        <v>445</v>
      </c>
      <c r="B225" s="33" t="s">
        <v>446</v>
      </c>
      <c r="C225" s="23">
        <v>33.100000000000136</v>
      </c>
      <c r="D225" s="24">
        <v>4762.0732832968351</v>
      </c>
      <c r="E225" s="23">
        <v>2.6099999999999568</v>
      </c>
      <c r="F225" s="24">
        <v>3453.1316621673163</v>
      </c>
      <c r="G225" s="23">
        <v>1.4300000000000068</v>
      </c>
      <c r="H225" s="24">
        <v>9264.4609432187008</v>
      </c>
      <c r="I225" s="23">
        <v>0</v>
      </c>
      <c r="J225" s="24">
        <v>0</v>
      </c>
      <c r="K225" s="23">
        <v>44.016666666666666</v>
      </c>
      <c r="L225" s="24">
        <v>2645.7679029550563</v>
      </c>
      <c r="M225" s="25">
        <v>20130</v>
      </c>
      <c r="N225" s="34">
        <v>2</v>
      </c>
      <c r="O225" s="35">
        <v>10070</v>
      </c>
      <c r="P225" s="28"/>
      <c r="Q225" s="29"/>
      <c r="R225" s="30">
        <v>2</v>
      </c>
      <c r="S225" s="29">
        <v>10065</v>
      </c>
      <c r="U225" s="31"/>
      <c r="V225" s="31"/>
      <c r="W225" s="31"/>
    </row>
    <row r="226" spans="1:23">
      <c r="A226" s="32" t="s">
        <v>447</v>
      </c>
      <c r="B226" s="33" t="s">
        <v>448</v>
      </c>
      <c r="C226" s="23">
        <v>36.600000000000136</v>
      </c>
      <c r="D226" s="24">
        <v>5265.6157754883416</v>
      </c>
      <c r="E226" s="23">
        <v>8.4399999999999693</v>
      </c>
      <c r="F226" s="24">
        <v>11166.44874662549</v>
      </c>
      <c r="G226" s="23">
        <v>4</v>
      </c>
      <c r="H226" s="24">
        <v>25914.57606494729</v>
      </c>
      <c r="I226" s="23">
        <v>0</v>
      </c>
      <c r="J226" s="24">
        <v>0</v>
      </c>
      <c r="K226" s="23">
        <v>0</v>
      </c>
      <c r="L226" s="24">
        <v>0</v>
      </c>
      <c r="M226" s="25">
        <v>42350</v>
      </c>
      <c r="N226" s="34">
        <v>2</v>
      </c>
      <c r="O226" s="35">
        <v>21180</v>
      </c>
      <c r="P226" s="28"/>
      <c r="Q226" s="29"/>
      <c r="R226" s="30">
        <v>2</v>
      </c>
      <c r="S226" s="29">
        <v>21175</v>
      </c>
      <c r="U226" s="31"/>
      <c r="V226" s="31"/>
      <c r="W226" s="31"/>
    </row>
    <row r="227" spans="1:23">
      <c r="A227" s="32" t="s">
        <v>449</v>
      </c>
      <c r="B227" s="33" t="s">
        <v>450</v>
      </c>
      <c r="C227" s="23">
        <v>39.900000000000091</v>
      </c>
      <c r="D227" s="24">
        <v>5740.3844109831844</v>
      </c>
      <c r="E227" s="23">
        <v>4.4700000000000273</v>
      </c>
      <c r="F227" s="24">
        <v>5913.9841110682964</v>
      </c>
      <c r="G227" s="23">
        <v>2.2600000000000051</v>
      </c>
      <c r="H227" s="24">
        <v>14641.735476695252</v>
      </c>
      <c r="I227" s="23">
        <v>0</v>
      </c>
      <c r="J227" s="24">
        <v>0</v>
      </c>
      <c r="K227" s="23">
        <v>3.5</v>
      </c>
      <c r="L227" s="24">
        <v>210.37912140119724</v>
      </c>
      <c r="M227" s="25">
        <v>26510</v>
      </c>
      <c r="N227" s="34">
        <v>2</v>
      </c>
      <c r="O227" s="35">
        <v>13260</v>
      </c>
      <c r="P227" s="28"/>
      <c r="Q227" s="29"/>
      <c r="R227" s="30">
        <v>2</v>
      </c>
      <c r="S227" s="29">
        <v>13255</v>
      </c>
      <c r="U227" s="31"/>
      <c r="V227" s="31"/>
      <c r="W227" s="31"/>
    </row>
    <row r="228" spans="1:23">
      <c r="A228" s="32" t="s">
        <v>451</v>
      </c>
      <c r="B228" s="33" t="s">
        <v>452</v>
      </c>
      <c r="C228" s="23">
        <v>43.099999999999909</v>
      </c>
      <c r="D228" s="24">
        <v>6200.766118129678</v>
      </c>
      <c r="E228" s="23">
        <v>5.5999999999999659</v>
      </c>
      <c r="F228" s="24">
        <v>7409.0181257230552</v>
      </c>
      <c r="G228" s="23">
        <v>2.6800000000000068</v>
      </c>
      <c r="H228" s="24">
        <v>17362.765963514728</v>
      </c>
      <c r="I228" s="23">
        <v>0</v>
      </c>
      <c r="J228" s="24">
        <v>0</v>
      </c>
      <c r="K228" s="23">
        <v>119.23333333333333</v>
      </c>
      <c r="L228" s="24">
        <v>7166.9154024007858</v>
      </c>
      <c r="M228" s="25">
        <v>38140</v>
      </c>
      <c r="N228" s="34">
        <v>2</v>
      </c>
      <c r="O228" s="35">
        <v>19070</v>
      </c>
      <c r="P228" s="28"/>
      <c r="Q228" s="29"/>
      <c r="R228" s="30">
        <v>2</v>
      </c>
      <c r="S228" s="29">
        <v>19070</v>
      </c>
      <c r="U228" s="31"/>
      <c r="V228" s="31"/>
      <c r="W228" s="31"/>
    </row>
    <row r="229" spans="1:23">
      <c r="A229" s="32" t="s">
        <v>453</v>
      </c>
      <c r="B229" s="33" t="s">
        <v>454</v>
      </c>
      <c r="C229" s="23">
        <v>48.899999999999864</v>
      </c>
      <c r="D229" s="24">
        <v>7035.207962332739</v>
      </c>
      <c r="E229" s="23">
        <v>3.0999999999999943</v>
      </c>
      <c r="F229" s="24">
        <v>4101.4207481681378</v>
      </c>
      <c r="G229" s="23">
        <v>1.269999999999996</v>
      </c>
      <c r="H229" s="24">
        <v>8227.8779006207387</v>
      </c>
      <c r="I229" s="23">
        <v>0</v>
      </c>
      <c r="J229" s="24">
        <v>0</v>
      </c>
      <c r="K229" s="23">
        <v>0.33333333333333331</v>
      </c>
      <c r="L229" s="24">
        <v>20.03610680011402</v>
      </c>
      <c r="M229" s="25">
        <v>19380</v>
      </c>
      <c r="N229" s="34">
        <v>2</v>
      </c>
      <c r="O229" s="35">
        <v>9690</v>
      </c>
      <c r="P229" s="28"/>
      <c r="Q229" s="29"/>
      <c r="R229" s="30">
        <v>2</v>
      </c>
      <c r="S229" s="29">
        <v>9690</v>
      </c>
      <c r="U229" s="31"/>
      <c r="V229" s="31"/>
      <c r="W229" s="31"/>
    </row>
    <row r="230" spans="1:23">
      <c r="A230" s="32" t="s">
        <v>455</v>
      </c>
      <c r="B230" s="33" t="s">
        <v>456</v>
      </c>
      <c r="C230" s="23">
        <v>39.599999999999909</v>
      </c>
      <c r="D230" s="24">
        <v>5697.2236259381716</v>
      </c>
      <c r="E230" s="23">
        <v>4.8600000000000136</v>
      </c>
      <c r="F230" s="24">
        <v>6429.9693019668521</v>
      </c>
      <c r="G230" s="23">
        <v>2.4699999999999989</v>
      </c>
      <c r="H230" s="24">
        <v>16002.250720104945</v>
      </c>
      <c r="I230" s="23">
        <v>0</v>
      </c>
      <c r="J230" s="24">
        <v>0</v>
      </c>
      <c r="K230" s="23">
        <v>203.63333333333333</v>
      </c>
      <c r="L230" s="24">
        <v>12240.057644189656</v>
      </c>
      <c r="M230" s="25">
        <v>40370</v>
      </c>
      <c r="N230" s="34">
        <v>2</v>
      </c>
      <c r="O230" s="35">
        <v>20190</v>
      </c>
      <c r="P230" s="28"/>
      <c r="Q230" s="29"/>
      <c r="R230" s="30">
        <v>2</v>
      </c>
      <c r="S230" s="29">
        <v>20185</v>
      </c>
      <c r="U230" s="31"/>
      <c r="V230" s="31"/>
      <c r="W230" s="31"/>
    </row>
    <row r="231" spans="1:23">
      <c r="A231" s="32" t="s">
        <v>457</v>
      </c>
      <c r="B231" s="33" t="s">
        <v>458</v>
      </c>
      <c r="C231" s="23">
        <v>30.699999999999818</v>
      </c>
      <c r="D231" s="24">
        <v>4416.7870029368996</v>
      </c>
      <c r="E231" s="23">
        <v>2.75</v>
      </c>
      <c r="F231" s="24">
        <v>3638.3571153104513</v>
      </c>
      <c r="G231" s="23">
        <v>1.2199999999999989</v>
      </c>
      <c r="H231" s="24">
        <v>7903.9456998089163</v>
      </c>
      <c r="I231" s="23">
        <v>0</v>
      </c>
      <c r="J231" s="24">
        <v>0</v>
      </c>
      <c r="K231" s="23">
        <v>67</v>
      </c>
      <c r="L231" s="24">
        <v>4027.2574668229186</v>
      </c>
      <c r="M231" s="25">
        <v>19990</v>
      </c>
      <c r="N231" s="34">
        <v>1</v>
      </c>
      <c r="O231" s="35">
        <v>19990</v>
      </c>
      <c r="P231" s="28"/>
      <c r="Q231" s="29">
        <v>19990</v>
      </c>
      <c r="R231" s="30">
        <v>1</v>
      </c>
      <c r="S231" s="29"/>
      <c r="U231" s="31"/>
      <c r="V231" s="31"/>
      <c r="W231" s="31"/>
    </row>
    <row r="232" spans="1:23">
      <c r="A232" s="32" t="s">
        <v>459</v>
      </c>
      <c r="B232" s="33" t="s">
        <v>460</v>
      </c>
      <c r="C232" s="23">
        <v>33.5</v>
      </c>
      <c r="D232" s="24">
        <v>4819.6209966901306</v>
      </c>
      <c r="E232" s="23">
        <v>3.9199999999999591</v>
      </c>
      <c r="F232" s="24">
        <v>5186.3126880061163</v>
      </c>
      <c r="G232" s="23">
        <v>2.0700000000000003</v>
      </c>
      <c r="H232" s="24">
        <v>13410.793113610225</v>
      </c>
      <c r="I232" s="23">
        <v>0</v>
      </c>
      <c r="J232" s="24">
        <v>0</v>
      </c>
      <c r="K232" s="23">
        <v>9.5500000000000007</v>
      </c>
      <c r="L232" s="24">
        <v>574.03445982326673</v>
      </c>
      <c r="M232" s="25">
        <v>23990</v>
      </c>
      <c r="N232" s="34">
        <v>1</v>
      </c>
      <c r="O232" s="35">
        <v>23990</v>
      </c>
      <c r="P232" s="28"/>
      <c r="Q232" s="29">
        <v>23990</v>
      </c>
      <c r="R232" s="30">
        <v>1</v>
      </c>
      <c r="S232" s="29"/>
      <c r="U232" s="31"/>
      <c r="V232" s="31"/>
      <c r="W232" s="31"/>
    </row>
    <row r="233" spans="1:23">
      <c r="A233" s="32" t="s">
        <v>461</v>
      </c>
      <c r="B233" s="33" t="s">
        <v>462</v>
      </c>
      <c r="C233" s="23">
        <v>66.399999999999864</v>
      </c>
      <c r="D233" s="24">
        <v>9552.9204232902703</v>
      </c>
      <c r="E233" s="23">
        <v>1.0900000000000034</v>
      </c>
      <c r="F233" s="24">
        <v>1442.1124566139652</v>
      </c>
      <c r="G233" s="23">
        <v>0.54999999999999716</v>
      </c>
      <c r="H233" s="24">
        <v>3563.2542089302342</v>
      </c>
      <c r="I233" s="23">
        <v>0</v>
      </c>
      <c r="J233" s="24">
        <v>0</v>
      </c>
      <c r="K233" s="23">
        <v>54.05</v>
      </c>
      <c r="L233" s="24">
        <v>3248.8547176384886</v>
      </c>
      <c r="M233" s="25">
        <v>17810</v>
      </c>
      <c r="N233" s="34">
        <v>1</v>
      </c>
      <c r="O233" s="35">
        <v>17810</v>
      </c>
      <c r="P233" s="28"/>
      <c r="Q233" s="29">
        <v>17810</v>
      </c>
      <c r="R233" s="30">
        <v>1</v>
      </c>
      <c r="S233" s="29"/>
      <c r="U233" s="31"/>
      <c r="V233" s="31"/>
      <c r="W233" s="31"/>
    </row>
    <row r="234" spans="1:23">
      <c r="A234" s="32" t="s">
        <v>463</v>
      </c>
      <c r="B234" s="33" t="s">
        <v>464</v>
      </c>
      <c r="C234" s="23">
        <v>37.099999999999909</v>
      </c>
      <c r="D234" s="24">
        <v>5337.5504172299525</v>
      </c>
      <c r="E234" s="23">
        <v>4.1000000000000227</v>
      </c>
      <c r="F234" s="24">
        <v>5424.4596991901572</v>
      </c>
      <c r="G234" s="23">
        <v>2.2199999999999989</v>
      </c>
      <c r="H234" s="24">
        <v>14382.589716045739</v>
      </c>
      <c r="I234" s="23">
        <v>0</v>
      </c>
      <c r="J234" s="24">
        <v>0</v>
      </c>
      <c r="K234" s="23">
        <v>18.866666666666667</v>
      </c>
      <c r="L234" s="24">
        <v>1134.0436448864536</v>
      </c>
      <c r="M234" s="25">
        <v>26280</v>
      </c>
      <c r="N234" s="34">
        <v>1</v>
      </c>
      <c r="O234" s="35">
        <v>26280</v>
      </c>
      <c r="P234" s="28"/>
      <c r="Q234" s="29">
        <v>26280</v>
      </c>
      <c r="R234" s="30">
        <v>1</v>
      </c>
      <c r="S234" s="29"/>
      <c r="U234" s="31"/>
      <c r="V234" s="31"/>
      <c r="W234" s="31"/>
    </row>
    <row r="235" spans="1:23">
      <c r="A235" s="32" t="s">
        <v>465</v>
      </c>
      <c r="B235" s="33" t="s">
        <v>466</v>
      </c>
      <c r="C235" s="23">
        <v>48.200000000000045</v>
      </c>
      <c r="D235" s="24">
        <v>6934.4994638944636</v>
      </c>
      <c r="E235" s="23">
        <v>5.0900000000000318</v>
      </c>
      <c r="F235" s="24">
        <v>6734.2682607019315</v>
      </c>
      <c r="G235" s="23">
        <v>3.1699999999999875</v>
      </c>
      <c r="H235" s="24">
        <v>20537.301531470646</v>
      </c>
      <c r="I235" s="23">
        <v>0</v>
      </c>
      <c r="J235" s="24">
        <v>0</v>
      </c>
      <c r="K235" s="23">
        <v>3.6</v>
      </c>
      <c r="L235" s="24">
        <v>216.38995344123146</v>
      </c>
      <c r="M235" s="25">
        <v>34420</v>
      </c>
      <c r="N235" s="34">
        <v>1</v>
      </c>
      <c r="O235" s="35">
        <v>34420</v>
      </c>
      <c r="P235" s="28"/>
      <c r="Q235" s="29">
        <v>34420</v>
      </c>
      <c r="R235" s="30">
        <v>1</v>
      </c>
      <c r="S235" s="29"/>
      <c r="U235" s="31"/>
      <c r="V235" s="31"/>
      <c r="W235" s="31"/>
    </row>
    <row r="236" spans="1:23">
      <c r="A236" s="32" t="s">
        <v>467</v>
      </c>
      <c r="B236" s="33" t="s">
        <v>468</v>
      </c>
      <c r="C236" s="23">
        <v>55.299999999999955</v>
      </c>
      <c r="D236" s="24">
        <v>7955.9713766257919</v>
      </c>
      <c r="E236" s="23">
        <v>7.4699999999999989</v>
      </c>
      <c r="F236" s="24">
        <v>9883.1009641342062</v>
      </c>
      <c r="G236" s="23">
        <v>3.5700000000000074</v>
      </c>
      <c r="H236" s="24">
        <v>23128.759137965506</v>
      </c>
      <c r="I236" s="23">
        <v>0</v>
      </c>
      <c r="J236" s="24">
        <v>0</v>
      </c>
      <c r="K236" s="23">
        <v>12.033333333333333</v>
      </c>
      <c r="L236" s="24">
        <v>723.30345548411617</v>
      </c>
      <c r="M236" s="25">
        <v>41690</v>
      </c>
      <c r="N236" s="34">
        <v>2</v>
      </c>
      <c r="O236" s="35">
        <v>20850</v>
      </c>
      <c r="P236" s="28"/>
      <c r="Q236" s="29"/>
      <c r="R236" s="30">
        <v>2</v>
      </c>
      <c r="S236" s="29">
        <v>20845</v>
      </c>
      <c r="U236" s="31"/>
      <c r="V236" s="31"/>
      <c r="W236" s="31"/>
    </row>
    <row r="237" spans="1:23">
      <c r="A237" s="32" t="s">
        <v>469</v>
      </c>
      <c r="B237" s="33" t="s">
        <v>470</v>
      </c>
      <c r="C237" s="23">
        <v>57.599999999999909</v>
      </c>
      <c r="D237" s="24">
        <v>8286.8707286373465</v>
      </c>
      <c r="E237" s="23">
        <v>2.0500000000000114</v>
      </c>
      <c r="F237" s="24">
        <v>2712.2298495950786</v>
      </c>
      <c r="G237" s="23">
        <v>0.79000000000000625</v>
      </c>
      <c r="H237" s="24">
        <v>5118.12877282713</v>
      </c>
      <c r="I237" s="23">
        <v>0</v>
      </c>
      <c r="J237" s="24">
        <v>0</v>
      </c>
      <c r="K237" s="23">
        <v>158.98333333333332</v>
      </c>
      <c r="L237" s="24">
        <v>9556.2211383143822</v>
      </c>
      <c r="M237" s="25">
        <v>25670</v>
      </c>
      <c r="N237" s="34">
        <v>2</v>
      </c>
      <c r="O237" s="35">
        <v>12840</v>
      </c>
      <c r="P237" s="28"/>
      <c r="Q237" s="29"/>
      <c r="R237" s="30">
        <v>2</v>
      </c>
      <c r="S237" s="29">
        <v>12835</v>
      </c>
      <c r="U237" s="31"/>
      <c r="V237" s="31"/>
      <c r="W237" s="31"/>
    </row>
    <row r="238" spans="1:23">
      <c r="A238" s="32" t="s">
        <v>471</v>
      </c>
      <c r="B238" s="33" t="s">
        <v>472</v>
      </c>
      <c r="C238" s="23">
        <v>45.700000000000045</v>
      </c>
      <c r="D238" s="24">
        <v>6574.8262551862445</v>
      </c>
      <c r="E238" s="23">
        <v>8.1200000000000045</v>
      </c>
      <c r="F238" s="24">
        <v>10743.076282298502</v>
      </c>
      <c r="G238" s="23">
        <v>2.6599999999999966</v>
      </c>
      <c r="H238" s="24">
        <v>17233.193083189926</v>
      </c>
      <c r="I238" s="23">
        <v>0</v>
      </c>
      <c r="J238" s="24">
        <v>0</v>
      </c>
      <c r="K238" s="23">
        <v>13.033333333333333</v>
      </c>
      <c r="L238" s="24">
        <v>783.41177588445828</v>
      </c>
      <c r="M238" s="25">
        <v>35330</v>
      </c>
      <c r="N238" s="34">
        <v>2</v>
      </c>
      <c r="O238" s="35">
        <v>17670</v>
      </c>
      <c r="P238" s="28"/>
      <c r="Q238" s="29"/>
      <c r="R238" s="30">
        <v>2</v>
      </c>
      <c r="S238" s="29">
        <v>17665</v>
      </c>
      <c r="U238" s="31"/>
      <c r="V238" s="31"/>
      <c r="W238" s="31"/>
    </row>
    <row r="239" spans="1:23">
      <c r="A239" s="32" t="s">
        <v>473</v>
      </c>
      <c r="B239" s="33" t="s">
        <v>474</v>
      </c>
      <c r="C239" s="23">
        <v>35.299999999999955</v>
      </c>
      <c r="D239" s="24">
        <v>5078.5857069600415</v>
      </c>
      <c r="E239" s="23">
        <v>8.5499999999999829</v>
      </c>
      <c r="F239" s="24">
        <v>11311.983031237925</v>
      </c>
      <c r="G239" s="23">
        <v>3.8599999999999994</v>
      </c>
      <c r="H239" s="24">
        <v>25007.56590267413</v>
      </c>
      <c r="I239" s="23">
        <v>0</v>
      </c>
      <c r="J239" s="24">
        <v>0</v>
      </c>
      <c r="K239" s="23">
        <v>120.96666666666667</v>
      </c>
      <c r="L239" s="24">
        <v>7271.1031577613785</v>
      </c>
      <c r="M239" s="25">
        <v>48670</v>
      </c>
      <c r="N239" s="34">
        <v>2</v>
      </c>
      <c r="O239" s="35">
        <v>24340</v>
      </c>
      <c r="P239" s="28"/>
      <c r="Q239" s="29"/>
      <c r="R239" s="30">
        <v>2</v>
      </c>
      <c r="S239" s="29">
        <v>24335</v>
      </c>
      <c r="U239" s="31"/>
      <c r="V239" s="31"/>
      <c r="W239" s="31"/>
    </row>
    <row r="240" spans="1:23">
      <c r="A240" s="32" t="s">
        <v>475</v>
      </c>
      <c r="B240" s="33" t="s">
        <v>476</v>
      </c>
      <c r="C240" s="23">
        <v>42.200000000000045</v>
      </c>
      <c r="D240" s="24">
        <v>6071.2837629947389</v>
      </c>
      <c r="E240" s="23">
        <v>5.7400000000000091</v>
      </c>
      <c r="F240" s="24">
        <v>7594.2435788661905</v>
      </c>
      <c r="G240" s="23">
        <v>1.7900000000000063</v>
      </c>
      <c r="H240" s="24">
        <v>11596.772789063953</v>
      </c>
      <c r="I240" s="23">
        <v>0</v>
      </c>
      <c r="J240" s="24">
        <v>0</v>
      </c>
      <c r="K240" s="23">
        <v>124.51666666666667</v>
      </c>
      <c r="L240" s="24">
        <v>7484.4876951825927</v>
      </c>
      <c r="M240" s="25">
        <v>32750</v>
      </c>
      <c r="N240" s="34">
        <v>2</v>
      </c>
      <c r="O240" s="35">
        <v>16380</v>
      </c>
      <c r="P240" s="28"/>
      <c r="Q240" s="29"/>
      <c r="R240" s="30">
        <v>2</v>
      </c>
      <c r="S240" s="29">
        <v>16375</v>
      </c>
      <c r="U240" s="31"/>
      <c r="V240" s="31"/>
      <c r="W240" s="31"/>
    </row>
    <row r="241" spans="1:23">
      <c r="A241" s="32" t="s">
        <v>477</v>
      </c>
      <c r="B241" s="33" t="s">
        <v>478</v>
      </c>
      <c r="C241" s="23">
        <v>44.400000000000091</v>
      </c>
      <c r="D241" s="24">
        <v>6387.7961866579772</v>
      </c>
      <c r="E241" s="23">
        <v>6.8600000000000136</v>
      </c>
      <c r="F241" s="24">
        <v>9076.0472040108161</v>
      </c>
      <c r="G241" s="23">
        <v>2.5700000000000074</v>
      </c>
      <c r="H241" s="24">
        <v>16650.115121728682</v>
      </c>
      <c r="I241" s="23">
        <v>0</v>
      </c>
      <c r="J241" s="24">
        <v>0</v>
      </c>
      <c r="K241" s="23">
        <v>114.26666666666667</v>
      </c>
      <c r="L241" s="24">
        <v>6868.3774110790864</v>
      </c>
      <c r="M241" s="25">
        <v>38980</v>
      </c>
      <c r="N241" s="34">
        <v>2</v>
      </c>
      <c r="O241" s="35">
        <v>19490</v>
      </c>
      <c r="P241" s="28"/>
      <c r="Q241" s="29"/>
      <c r="R241" s="30">
        <v>2</v>
      </c>
      <c r="S241" s="29">
        <v>19490</v>
      </c>
      <c r="U241" s="31"/>
      <c r="V241" s="31"/>
      <c r="W241" s="31"/>
    </row>
    <row r="242" spans="1:23">
      <c r="A242" s="32" t="s">
        <v>479</v>
      </c>
      <c r="B242" s="33" t="s">
        <v>480</v>
      </c>
      <c r="C242" s="23">
        <v>73.799999999999955</v>
      </c>
      <c r="D242" s="24">
        <v>10617.55312106661</v>
      </c>
      <c r="E242" s="23">
        <v>5.839999999999975</v>
      </c>
      <c r="F242" s="24">
        <v>7726.5474739683432</v>
      </c>
      <c r="G242" s="23">
        <v>2.6300000000000026</v>
      </c>
      <c r="H242" s="24">
        <v>17038.83376270286</v>
      </c>
      <c r="I242" s="23">
        <v>0</v>
      </c>
      <c r="J242" s="24">
        <v>0</v>
      </c>
      <c r="K242" s="23">
        <v>22.316666666666666</v>
      </c>
      <c r="L242" s="24">
        <v>1341.4173502676338</v>
      </c>
      <c r="M242" s="25">
        <v>36720</v>
      </c>
      <c r="N242" s="34">
        <v>2</v>
      </c>
      <c r="O242" s="35">
        <v>18360</v>
      </c>
      <c r="P242" s="28"/>
      <c r="Q242" s="29"/>
      <c r="R242" s="30">
        <v>2</v>
      </c>
      <c r="S242" s="29">
        <v>18360</v>
      </c>
      <c r="U242" s="31"/>
      <c r="V242" s="31"/>
      <c r="W242" s="31"/>
    </row>
    <row r="243" spans="1:23">
      <c r="A243" s="32" t="s">
        <v>481</v>
      </c>
      <c r="B243" s="33" t="s">
        <v>482</v>
      </c>
      <c r="C243" s="23">
        <v>43.700000000000045</v>
      </c>
      <c r="D243" s="24">
        <v>6287.0876882196699</v>
      </c>
      <c r="E243" s="23">
        <v>4.9799999999999898</v>
      </c>
      <c r="F243" s="24">
        <v>6588.7339760894583</v>
      </c>
      <c r="G243" s="23">
        <v>2.4600000000000009</v>
      </c>
      <c r="H243" s="24">
        <v>15937.464279942589</v>
      </c>
      <c r="I243" s="23">
        <v>0</v>
      </c>
      <c r="J243" s="24">
        <v>0</v>
      </c>
      <c r="K243" s="23">
        <v>121.96666666666667</v>
      </c>
      <c r="L243" s="24">
        <v>7331.2114781617211</v>
      </c>
      <c r="M243" s="25">
        <v>36140</v>
      </c>
      <c r="N243" s="34">
        <v>2</v>
      </c>
      <c r="O243" s="35">
        <v>18070</v>
      </c>
      <c r="P243" s="28"/>
      <c r="Q243" s="29"/>
      <c r="R243" s="30">
        <v>2</v>
      </c>
      <c r="S243" s="29">
        <v>18070</v>
      </c>
      <c r="U243" s="31"/>
      <c r="V243" s="31"/>
      <c r="W243" s="31"/>
    </row>
    <row r="244" spans="1:23">
      <c r="A244" s="32" t="s">
        <v>483</v>
      </c>
      <c r="B244" s="33" t="s">
        <v>484</v>
      </c>
      <c r="C244" s="23">
        <v>76</v>
      </c>
      <c r="D244" s="24">
        <v>10934.065544729849</v>
      </c>
      <c r="E244" s="23">
        <v>7.8099999999999739</v>
      </c>
      <c r="F244" s="24">
        <v>10332.934207481647</v>
      </c>
      <c r="G244" s="23">
        <v>4.7000000000000028</v>
      </c>
      <c r="H244" s="24">
        <v>30449.626876313083</v>
      </c>
      <c r="I244" s="23">
        <v>0</v>
      </c>
      <c r="J244" s="24">
        <v>0</v>
      </c>
      <c r="K244" s="23">
        <v>30.116666666666667</v>
      </c>
      <c r="L244" s="24">
        <v>1810.262249390302</v>
      </c>
      <c r="M244" s="25">
        <v>53530</v>
      </c>
      <c r="N244" s="34">
        <v>2</v>
      </c>
      <c r="O244" s="35">
        <v>26770</v>
      </c>
      <c r="P244" s="28"/>
      <c r="Q244" s="29"/>
      <c r="R244" s="30">
        <v>2</v>
      </c>
      <c r="S244" s="29">
        <v>26765</v>
      </c>
      <c r="U244" s="31"/>
      <c r="V244" s="31"/>
      <c r="W244" s="31"/>
    </row>
    <row r="245" spans="1:23">
      <c r="A245" s="36" t="s">
        <v>485</v>
      </c>
      <c r="B245" s="37" t="s">
        <v>486</v>
      </c>
      <c r="C245" s="38">
        <v>41.599999999999909</v>
      </c>
      <c r="D245" s="39">
        <v>5984.9621929047462</v>
      </c>
      <c r="E245" s="38">
        <v>4.1700000000000159</v>
      </c>
      <c r="F245" s="39">
        <v>5517.0724257616866</v>
      </c>
      <c r="G245" s="38">
        <v>1.9399999999999977</v>
      </c>
      <c r="H245" s="39">
        <v>12568.569391499421</v>
      </c>
      <c r="I245" s="38">
        <v>0</v>
      </c>
      <c r="J245" s="39">
        <v>0</v>
      </c>
      <c r="K245" s="38">
        <v>13.95</v>
      </c>
      <c r="L245" s="39">
        <v>838.5110695847718</v>
      </c>
      <c r="M245" s="40">
        <v>24910</v>
      </c>
      <c r="N245" s="41">
        <v>2</v>
      </c>
      <c r="O245" s="42">
        <v>12460</v>
      </c>
      <c r="P245" s="43"/>
      <c r="Q245" s="44"/>
      <c r="R245" s="45">
        <v>2</v>
      </c>
      <c r="S245" s="44">
        <v>12455</v>
      </c>
      <c r="U245" s="31"/>
      <c r="V245" s="31"/>
      <c r="W245" s="31"/>
    </row>
    <row r="246" spans="1:23">
      <c r="A246" s="32" t="s">
        <v>487</v>
      </c>
      <c r="B246" s="33" t="s">
        <v>488</v>
      </c>
      <c r="C246" s="23">
        <v>36.799999999999955</v>
      </c>
      <c r="D246" s="24">
        <v>5294.3896321849734</v>
      </c>
      <c r="E246" s="23">
        <v>6.8000000000000114</v>
      </c>
      <c r="F246" s="24">
        <v>8996.6648669494953</v>
      </c>
      <c r="G246" s="23">
        <v>3.3199999999999932</v>
      </c>
      <c r="H246" s="24">
        <v>21509.098133906205</v>
      </c>
      <c r="I246" s="23">
        <v>0</v>
      </c>
      <c r="J246" s="24">
        <v>0</v>
      </c>
      <c r="K246" s="23">
        <v>1.1166666666666667</v>
      </c>
      <c r="L246" s="24">
        <v>67.120957780381971</v>
      </c>
      <c r="M246" s="25">
        <v>35870</v>
      </c>
      <c r="N246" s="34">
        <v>2</v>
      </c>
      <c r="O246" s="35">
        <v>17940</v>
      </c>
      <c r="P246" s="28"/>
      <c r="Q246" s="29"/>
      <c r="R246" s="30">
        <v>2</v>
      </c>
      <c r="S246" s="29">
        <v>17935</v>
      </c>
      <c r="U246" s="31"/>
      <c r="V246" s="31"/>
      <c r="W246" s="31"/>
    </row>
    <row r="247" spans="1:23">
      <c r="A247" s="32" t="s">
        <v>489</v>
      </c>
      <c r="B247" s="33" t="s">
        <v>490</v>
      </c>
      <c r="C247" s="23">
        <v>62.800000000000182</v>
      </c>
      <c r="D247" s="24">
        <v>9034.9910027504811</v>
      </c>
      <c r="E247" s="23">
        <v>8.2599999999999909</v>
      </c>
      <c r="F247" s="24">
        <v>10928.301735441561</v>
      </c>
      <c r="G247" s="23">
        <v>3.8299999999999983</v>
      </c>
      <c r="H247" s="24">
        <v>24813.20658218702</v>
      </c>
      <c r="I247" s="23">
        <v>0</v>
      </c>
      <c r="J247" s="24">
        <v>0</v>
      </c>
      <c r="K247" s="23">
        <v>0</v>
      </c>
      <c r="L247" s="24">
        <v>0</v>
      </c>
      <c r="M247" s="25">
        <v>44780</v>
      </c>
      <c r="N247" s="34">
        <v>2</v>
      </c>
      <c r="O247" s="35">
        <v>22390</v>
      </c>
      <c r="P247" s="28"/>
      <c r="Q247" s="29">
        <v>22390</v>
      </c>
      <c r="R247" s="30">
        <v>2</v>
      </c>
      <c r="S247" s="29"/>
      <c r="U247" s="31"/>
      <c r="V247" s="31"/>
      <c r="W247" s="31"/>
    </row>
    <row r="248" spans="1:23">
      <c r="A248" s="32" t="s">
        <v>491</v>
      </c>
      <c r="B248" s="33" t="s">
        <v>492</v>
      </c>
      <c r="C248" s="23">
        <v>67.699999999999818</v>
      </c>
      <c r="D248" s="24">
        <v>9739.9504918185376</v>
      </c>
      <c r="E248" s="23">
        <v>6.8299999999999983</v>
      </c>
      <c r="F248" s="24">
        <v>9036.3560354801357</v>
      </c>
      <c r="G248" s="23">
        <v>2.5600000000000023</v>
      </c>
      <c r="H248" s="24">
        <v>16585.32868156628</v>
      </c>
      <c r="I248" s="23">
        <v>0</v>
      </c>
      <c r="J248" s="24">
        <v>0</v>
      </c>
      <c r="K248" s="23">
        <v>1.8666666666666667</v>
      </c>
      <c r="L248" s="24">
        <v>112.20219808063852</v>
      </c>
      <c r="M248" s="25">
        <v>35470</v>
      </c>
      <c r="N248" s="34">
        <v>2</v>
      </c>
      <c r="O248" s="35">
        <v>17740</v>
      </c>
      <c r="P248" s="28"/>
      <c r="Q248" s="29">
        <v>17740</v>
      </c>
      <c r="R248" s="30">
        <v>2</v>
      </c>
      <c r="S248" s="29"/>
      <c r="U248" s="31"/>
      <c r="V248" s="31"/>
      <c r="W248" s="31"/>
    </row>
    <row r="249" spans="1:23">
      <c r="A249" s="32" t="s">
        <v>493</v>
      </c>
      <c r="B249" s="33" t="s">
        <v>494</v>
      </c>
      <c r="C249" s="23">
        <v>36.799999999999955</v>
      </c>
      <c r="D249" s="24">
        <v>5294.3896321849734</v>
      </c>
      <c r="E249" s="23">
        <v>7.7800000000000296</v>
      </c>
      <c r="F249" s="24">
        <v>10293.243038951061</v>
      </c>
      <c r="G249" s="23">
        <v>4.2600000000000051</v>
      </c>
      <c r="H249" s="24">
        <v>27599.023509168899</v>
      </c>
      <c r="I249" s="23">
        <v>0</v>
      </c>
      <c r="J249" s="24">
        <v>0</v>
      </c>
      <c r="K249" s="23">
        <v>0</v>
      </c>
      <c r="L249" s="24">
        <v>0</v>
      </c>
      <c r="M249" s="25">
        <v>43190</v>
      </c>
      <c r="N249" s="34">
        <v>2</v>
      </c>
      <c r="O249" s="35">
        <v>21600</v>
      </c>
      <c r="P249" s="28"/>
      <c r="Q249" s="29"/>
      <c r="R249" s="30">
        <v>2</v>
      </c>
      <c r="S249" s="29">
        <v>21595</v>
      </c>
      <c r="U249" s="31"/>
      <c r="V249" s="31"/>
      <c r="W249" s="31"/>
    </row>
    <row r="250" spans="1:23">
      <c r="A250" s="32" t="s">
        <v>495</v>
      </c>
      <c r="B250" s="33" t="s">
        <v>496</v>
      </c>
      <c r="C250" s="23">
        <v>43</v>
      </c>
      <c r="D250" s="24">
        <v>6186.3791897813617</v>
      </c>
      <c r="E250" s="23">
        <v>4.5799999999999841</v>
      </c>
      <c r="F250" s="24">
        <v>6059.5183956806577</v>
      </c>
      <c r="G250" s="23">
        <v>2.0699999999999932</v>
      </c>
      <c r="H250" s="24">
        <v>13410.793113610178</v>
      </c>
      <c r="I250" s="23">
        <v>0</v>
      </c>
      <c r="J250" s="24">
        <v>0</v>
      </c>
      <c r="K250" s="23">
        <v>230.08333333333334</v>
      </c>
      <c r="L250" s="24">
        <v>13829.922718778704</v>
      </c>
      <c r="M250" s="25">
        <v>39490</v>
      </c>
      <c r="N250" s="34">
        <v>2</v>
      </c>
      <c r="O250" s="35">
        <v>19750</v>
      </c>
      <c r="P250" s="28"/>
      <c r="Q250" s="29"/>
      <c r="R250" s="30">
        <v>2</v>
      </c>
      <c r="S250" s="29">
        <v>19745</v>
      </c>
      <c r="U250" s="31"/>
      <c r="V250" s="31"/>
      <c r="W250" s="31"/>
    </row>
    <row r="251" spans="1:23">
      <c r="A251" s="32" t="s">
        <v>497</v>
      </c>
      <c r="B251" s="33" t="s">
        <v>498</v>
      </c>
      <c r="C251" s="23">
        <v>46.400000000000091</v>
      </c>
      <c r="D251" s="24">
        <v>6675.5347536245526</v>
      </c>
      <c r="E251" s="23">
        <v>4.5600000000000023</v>
      </c>
      <c r="F251" s="24">
        <v>6033.0576166602423</v>
      </c>
      <c r="G251" s="23">
        <v>2.25</v>
      </c>
      <c r="H251" s="24">
        <v>14576.949036532851</v>
      </c>
      <c r="I251" s="23">
        <v>0</v>
      </c>
      <c r="J251" s="24">
        <v>0</v>
      </c>
      <c r="K251" s="23">
        <v>247.95</v>
      </c>
      <c r="L251" s="24">
        <v>14903.858043264814</v>
      </c>
      <c r="M251" s="25">
        <v>42190</v>
      </c>
      <c r="N251" s="34">
        <v>2</v>
      </c>
      <c r="O251" s="35">
        <v>21100</v>
      </c>
      <c r="P251" s="28"/>
      <c r="Q251" s="29"/>
      <c r="R251" s="30">
        <v>2</v>
      </c>
      <c r="S251" s="29">
        <v>21095</v>
      </c>
      <c r="U251" s="31"/>
      <c r="V251" s="31"/>
      <c r="W251" s="31"/>
    </row>
    <row r="252" spans="1:23">
      <c r="A252" s="32" t="s">
        <v>499</v>
      </c>
      <c r="B252" s="33" t="s">
        <v>500</v>
      </c>
      <c r="C252" s="23">
        <v>48.800000000000182</v>
      </c>
      <c r="D252" s="24">
        <v>7020.8210339844554</v>
      </c>
      <c r="E252" s="23">
        <v>2.7099999999999795</v>
      </c>
      <c r="F252" s="24">
        <v>3585.4355572695449</v>
      </c>
      <c r="G252" s="23">
        <v>1.4699999999999989</v>
      </c>
      <c r="H252" s="24">
        <v>9523.6067038681213</v>
      </c>
      <c r="I252" s="23">
        <v>0</v>
      </c>
      <c r="J252" s="24">
        <v>0</v>
      </c>
      <c r="K252" s="23">
        <v>7.916666666666667</v>
      </c>
      <c r="L252" s="24">
        <v>475.85753650270806</v>
      </c>
      <c r="M252" s="25">
        <v>20610</v>
      </c>
      <c r="N252" s="34">
        <v>2</v>
      </c>
      <c r="O252" s="35">
        <v>10310</v>
      </c>
      <c r="P252" s="28"/>
      <c r="Q252" s="29"/>
      <c r="R252" s="30">
        <v>2</v>
      </c>
      <c r="S252" s="29">
        <v>10305</v>
      </c>
      <c r="U252" s="31"/>
      <c r="V252" s="31"/>
      <c r="W252" s="31"/>
    </row>
    <row r="253" spans="1:23">
      <c r="A253" s="32" t="s">
        <v>501</v>
      </c>
      <c r="B253" s="33" t="s">
        <v>502</v>
      </c>
      <c r="C253" s="23">
        <v>34.800000000000182</v>
      </c>
      <c r="D253" s="24">
        <v>5006.6510652184306</v>
      </c>
      <c r="E253" s="23">
        <v>3.6100000000000136</v>
      </c>
      <c r="F253" s="24">
        <v>4776.1706131893743</v>
      </c>
      <c r="G253" s="23">
        <v>1.710000000000008</v>
      </c>
      <c r="H253" s="24">
        <v>11078.481267765019</v>
      </c>
      <c r="I253" s="23">
        <v>0</v>
      </c>
      <c r="J253" s="24">
        <v>0</v>
      </c>
      <c r="K253" s="23">
        <v>26.616666666666667</v>
      </c>
      <c r="L253" s="24">
        <v>1599.8831279891047</v>
      </c>
      <c r="M253" s="25">
        <v>22460</v>
      </c>
      <c r="N253" s="34">
        <v>2</v>
      </c>
      <c r="O253" s="35">
        <v>11230</v>
      </c>
      <c r="P253" s="28"/>
      <c r="Q253" s="29"/>
      <c r="R253" s="30">
        <v>2</v>
      </c>
      <c r="S253" s="29">
        <v>11230</v>
      </c>
      <c r="U253" s="31"/>
      <c r="V253" s="31"/>
      <c r="W253" s="31"/>
    </row>
    <row r="254" spans="1:23">
      <c r="A254" s="32" t="s">
        <v>503</v>
      </c>
      <c r="B254" s="33" t="s">
        <v>504</v>
      </c>
      <c r="C254" s="23">
        <v>32.200000000000273</v>
      </c>
      <c r="D254" s="24">
        <v>4632.590928161896</v>
      </c>
      <c r="E254" s="23">
        <v>4.2299999999999613</v>
      </c>
      <c r="F254" s="24">
        <v>5596.4547628229338</v>
      </c>
      <c r="G254" s="23">
        <v>2.3700000000000045</v>
      </c>
      <c r="H254" s="24">
        <v>15354.3863184813</v>
      </c>
      <c r="I254" s="23">
        <v>0</v>
      </c>
      <c r="J254" s="24">
        <v>0</v>
      </c>
      <c r="K254" s="23">
        <v>72.45</v>
      </c>
      <c r="L254" s="24">
        <v>4354.8478130047824</v>
      </c>
      <c r="M254" s="25">
        <v>29940</v>
      </c>
      <c r="N254" s="34">
        <v>2</v>
      </c>
      <c r="O254" s="35">
        <v>14970</v>
      </c>
      <c r="P254" s="28"/>
      <c r="Q254" s="29"/>
      <c r="R254" s="30">
        <v>2</v>
      </c>
      <c r="S254" s="29">
        <v>14970</v>
      </c>
      <c r="U254" s="31"/>
      <c r="V254" s="31"/>
      <c r="W254" s="31"/>
    </row>
    <row r="255" spans="1:23">
      <c r="A255" s="32" t="s">
        <v>505</v>
      </c>
      <c r="B255" s="33" t="s">
        <v>506</v>
      </c>
      <c r="C255" s="23">
        <v>42.399999999999864</v>
      </c>
      <c r="D255" s="24">
        <v>6100.0576196913698</v>
      </c>
      <c r="E255" s="23">
        <v>5.7700000000000955</v>
      </c>
      <c r="F255" s="24">
        <v>7633.9347473969638</v>
      </c>
      <c r="G255" s="23">
        <v>2.0499999999999829</v>
      </c>
      <c r="H255" s="24">
        <v>13281.220233285376</v>
      </c>
      <c r="I255" s="23">
        <v>0</v>
      </c>
      <c r="J255" s="24">
        <v>0</v>
      </c>
      <c r="K255" s="23">
        <v>39.133333333333333</v>
      </c>
      <c r="L255" s="24">
        <v>2352.2389383333862</v>
      </c>
      <c r="M255" s="25">
        <v>29370</v>
      </c>
      <c r="N255" s="34">
        <v>2</v>
      </c>
      <c r="O255" s="35">
        <v>14690</v>
      </c>
      <c r="P255" s="28"/>
      <c r="Q255" s="29"/>
      <c r="R255" s="30">
        <v>2</v>
      </c>
      <c r="S255" s="29">
        <v>14685</v>
      </c>
      <c r="U255" s="31"/>
      <c r="V255" s="31"/>
      <c r="W255" s="31"/>
    </row>
    <row r="256" spans="1:23">
      <c r="A256" s="32" t="s">
        <v>507</v>
      </c>
      <c r="B256" s="33" t="s">
        <v>508</v>
      </c>
      <c r="C256" s="23">
        <v>39.300000000000182</v>
      </c>
      <c r="D256" s="24">
        <v>5654.0628408932243</v>
      </c>
      <c r="E256" s="23">
        <v>6.1700000000000159</v>
      </c>
      <c r="F256" s="24">
        <v>8163.1503278056516</v>
      </c>
      <c r="G256" s="23">
        <v>3.5800000000000125</v>
      </c>
      <c r="H256" s="24">
        <v>23193.545578127905</v>
      </c>
      <c r="I256" s="23">
        <v>0</v>
      </c>
      <c r="J256" s="24">
        <v>0</v>
      </c>
      <c r="K256" s="23">
        <v>0</v>
      </c>
      <c r="L256" s="24">
        <v>0</v>
      </c>
      <c r="M256" s="25">
        <v>37010</v>
      </c>
      <c r="N256" s="34">
        <v>2</v>
      </c>
      <c r="O256" s="35">
        <v>18510</v>
      </c>
      <c r="P256" s="28"/>
      <c r="Q256" s="29"/>
      <c r="R256" s="30">
        <v>2</v>
      </c>
      <c r="S256" s="29">
        <v>18505</v>
      </c>
      <c r="U256" s="31"/>
      <c r="V256" s="31"/>
      <c r="W256" s="31"/>
    </row>
    <row r="257" spans="1:23">
      <c r="A257" s="32" t="s">
        <v>509</v>
      </c>
      <c r="B257" s="33" t="s">
        <v>510</v>
      </c>
      <c r="C257" s="23">
        <v>27.700000000000045</v>
      </c>
      <c r="D257" s="24">
        <v>3985.17915248707</v>
      </c>
      <c r="E257" s="23">
        <v>10.840000000000032</v>
      </c>
      <c r="F257" s="24">
        <v>14341.742229078331</v>
      </c>
      <c r="G257" s="23">
        <v>5.7800000000000011</v>
      </c>
      <c r="H257" s="24">
        <v>37446.562413848842</v>
      </c>
      <c r="I257" s="23">
        <v>0</v>
      </c>
      <c r="J257" s="24">
        <v>0</v>
      </c>
      <c r="K257" s="23">
        <v>13.066666666666666</v>
      </c>
      <c r="L257" s="24">
        <v>785.4153865644696</v>
      </c>
      <c r="M257" s="25">
        <v>56560</v>
      </c>
      <c r="N257" s="34">
        <v>2</v>
      </c>
      <c r="O257" s="35">
        <v>28280</v>
      </c>
      <c r="P257" s="28"/>
      <c r="Q257" s="29"/>
      <c r="R257" s="30">
        <v>2</v>
      </c>
      <c r="S257" s="29">
        <v>28280</v>
      </c>
      <c r="U257" s="31"/>
      <c r="V257" s="31"/>
      <c r="W257" s="31"/>
    </row>
    <row r="258" spans="1:23">
      <c r="A258" s="32" t="s">
        <v>511</v>
      </c>
      <c r="B258" s="33" t="s">
        <v>512</v>
      </c>
      <c r="C258" s="23">
        <v>29.700000000000273</v>
      </c>
      <c r="D258" s="24">
        <v>4272.9177194536778</v>
      </c>
      <c r="E258" s="23">
        <v>4.5800000000000409</v>
      </c>
      <c r="F258" s="24">
        <v>6059.5183956807332</v>
      </c>
      <c r="G258" s="23">
        <v>2.160000000000025</v>
      </c>
      <c r="H258" s="24">
        <v>13993.871075071698</v>
      </c>
      <c r="I258" s="23">
        <v>0</v>
      </c>
      <c r="J258" s="24">
        <v>0</v>
      </c>
      <c r="K258" s="23">
        <v>9.3166666666666664</v>
      </c>
      <c r="L258" s="24">
        <v>560.00918506318692</v>
      </c>
      <c r="M258" s="25">
        <v>24890</v>
      </c>
      <c r="N258" s="34">
        <v>2</v>
      </c>
      <c r="O258" s="35">
        <v>12450</v>
      </c>
      <c r="P258" s="28"/>
      <c r="Q258" s="29"/>
      <c r="R258" s="30">
        <v>2</v>
      </c>
      <c r="S258" s="29">
        <v>12445</v>
      </c>
      <c r="U258" s="31"/>
      <c r="V258" s="31"/>
      <c r="W258" s="31"/>
    </row>
    <row r="259" spans="1:23">
      <c r="A259" s="32" t="s">
        <v>513</v>
      </c>
      <c r="B259" s="33" t="s">
        <v>514</v>
      </c>
      <c r="C259" s="23">
        <v>26.5</v>
      </c>
      <c r="D259" s="24">
        <v>3812.5360123071187</v>
      </c>
      <c r="E259" s="23">
        <v>8.0099999999999909</v>
      </c>
      <c r="F259" s="24">
        <v>10597.541997686067</v>
      </c>
      <c r="G259" s="23">
        <v>3.8899999999999864</v>
      </c>
      <c r="H259" s="24">
        <v>25201.92522316115</v>
      </c>
      <c r="I259" s="23">
        <v>0</v>
      </c>
      <c r="J259" s="24">
        <v>0</v>
      </c>
      <c r="K259" s="23">
        <v>0.58333333333333337</v>
      </c>
      <c r="L259" s="24">
        <v>35.06318690019954</v>
      </c>
      <c r="M259" s="25">
        <v>39650</v>
      </c>
      <c r="N259" s="34">
        <v>2</v>
      </c>
      <c r="O259" s="35">
        <v>19830</v>
      </c>
      <c r="P259" s="28"/>
      <c r="Q259" s="29"/>
      <c r="R259" s="30">
        <v>2</v>
      </c>
      <c r="S259" s="29">
        <v>19825</v>
      </c>
      <c r="U259" s="31"/>
      <c r="V259" s="31"/>
      <c r="W259" s="31"/>
    </row>
    <row r="260" spans="1:23">
      <c r="A260" s="32" t="s">
        <v>515</v>
      </c>
      <c r="B260" s="33" t="s">
        <v>516</v>
      </c>
      <c r="C260" s="23">
        <v>44.799999999999955</v>
      </c>
      <c r="D260" s="24">
        <v>6445.3439000512726</v>
      </c>
      <c r="E260" s="23">
        <v>3.5499999999999829</v>
      </c>
      <c r="F260" s="24">
        <v>4696.7882761280143</v>
      </c>
      <c r="G260" s="23">
        <v>1.6100000000000065</v>
      </c>
      <c r="H260" s="24">
        <v>10430.616866141327</v>
      </c>
      <c r="I260" s="23">
        <v>0</v>
      </c>
      <c r="J260" s="24">
        <v>0</v>
      </c>
      <c r="K260" s="23">
        <v>477.68333333333334</v>
      </c>
      <c r="L260" s="24">
        <v>28712.742849903399</v>
      </c>
      <c r="M260" s="25">
        <v>50290</v>
      </c>
      <c r="N260" s="34">
        <v>1</v>
      </c>
      <c r="O260" s="35">
        <v>50290</v>
      </c>
      <c r="P260" s="28"/>
      <c r="Q260" s="29">
        <v>50290</v>
      </c>
      <c r="R260" s="30">
        <v>1</v>
      </c>
      <c r="S260" s="29"/>
      <c r="U260" s="31"/>
      <c r="V260" s="31"/>
      <c r="W260" s="31"/>
    </row>
    <row r="261" spans="1:23">
      <c r="A261" s="32" t="s">
        <v>517</v>
      </c>
      <c r="B261" s="33" t="s">
        <v>518</v>
      </c>
      <c r="C261" s="23">
        <v>26.099999999999909</v>
      </c>
      <c r="D261" s="24">
        <v>3754.9882989137905</v>
      </c>
      <c r="E261" s="23">
        <v>4.9499999999999886</v>
      </c>
      <c r="F261" s="24">
        <v>6549.042807558797</v>
      </c>
      <c r="G261" s="23">
        <v>2.7800000000000011</v>
      </c>
      <c r="H261" s="24">
        <v>18010.630365138375</v>
      </c>
      <c r="I261" s="23">
        <v>0</v>
      </c>
      <c r="J261" s="24">
        <v>0</v>
      </c>
      <c r="K261" s="23">
        <v>4.2166666666666668</v>
      </c>
      <c r="L261" s="24">
        <v>253.45675102144239</v>
      </c>
      <c r="M261" s="25">
        <v>28570</v>
      </c>
      <c r="N261" s="34">
        <v>1</v>
      </c>
      <c r="O261" s="35">
        <v>28570</v>
      </c>
      <c r="P261" s="28"/>
      <c r="Q261" s="29">
        <v>28570</v>
      </c>
      <c r="R261" s="30">
        <v>1</v>
      </c>
      <c r="S261" s="29"/>
      <c r="U261" s="31"/>
      <c r="V261" s="31"/>
      <c r="W261" s="31"/>
    </row>
    <row r="262" spans="1:23">
      <c r="A262" s="32" t="s">
        <v>519</v>
      </c>
      <c r="B262" s="33" t="s">
        <v>520</v>
      </c>
      <c r="C262" s="23">
        <v>35</v>
      </c>
      <c r="D262" s="24">
        <v>5035.4249219150624</v>
      </c>
      <c r="E262" s="23">
        <v>3.7199999999999989</v>
      </c>
      <c r="F262" s="24">
        <v>4921.7048978017729</v>
      </c>
      <c r="G262" s="23">
        <v>1.5799999999999983</v>
      </c>
      <c r="H262" s="24">
        <v>10236.257545654169</v>
      </c>
      <c r="I262" s="23">
        <v>0</v>
      </c>
      <c r="J262" s="24">
        <v>0</v>
      </c>
      <c r="K262" s="23">
        <v>7.9833333333333334</v>
      </c>
      <c r="L262" s="24">
        <v>479.86475786273081</v>
      </c>
      <c r="M262" s="25">
        <v>20670</v>
      </c>
      <c r="N262" s="34">
        <v>1</v>
      </c>
      <c r="O262" s="35">
        <v>20670</v>
      </c>
      <c r="P262" s="28"/>
      <c r="Q262" s="29">
        <v>20670</v>
      </c>
      <c r="R262" s="30">
        <v>1</v>
      </c>
      <c r="S262" s="29"/>
      <c r="U262" s="31"/>
      <c r="V262" s="31"/>
      <c r="W262" s="31"/>
    </row>
    <row r="263" spans="1:23">
      <c r="A263" s="32" t="s">
        <v>521</v>
      </c>
      <c r="B263" s="33" t="s">
        <v>522</v>
      </c>
      <c r="C263" s="23">
        <v>40.800000000000182</v>
      </c>
      <c r="D263" s="24">
        <v>5869.8667661181553</v>
      </c>
      <c r="E263" s="23">
        <v>4</v>
      </c>
      <c r="F263" s="24">
        <v>5292.155804087929</v>
      </c>
      <c r="G263" s="23">
        <v>1.8100000000000023</v>
      </c>
      <c r="H263" s="24">
        <v>11726.345669388664</v>
      </c>
      <c r="I263" s="23">
        <v>0</v>
      </c>
      <c r="J263" s="24">
        <v>0</v>
      </c>
      <c r="K263" s="23">
        <v>11.883333333333333</v>
      </c>
      <c r="L263" s="24">
        <v>714.28720742406483</v>
      </c>
      <c r="M263" s="25">
        <v>23600</v>
      </c>
      <c r="N263" s="34">
        <v>1</v>
      </c>
      <c r="O263" s="35">
        <v>23600</v>
      </c>
      <c r="P263" s="28"/>
      <c r="Q263" s="29">
        <v>23600</v>
      </c>
      <c r="R263" s="30">
        <v>1</v>
      </c>
      <c r="S263" s="29"/>
      <c r="U263" s="31"/>
      <c r="V263" s="31"/>
      <c r="W263" s="31"/>
    </row>
    <row r="264" spans="1:23">
      <c r="A264" s="32" t="s">
        <v>523</v>
      </c>
      <c r="B264" s="33" t="s">
        <v>524</v>
      </c>
      <c r="C264" s="23">
        <v>42.099999999999909</v>
      </c>
      <c r="D264" s="24">
        <v>6056.8968346463898</v>
      </c>
      <c r="E264" s="23">
        <v>3.5500000000000114</v>
      </c>
      <c r="F264" s="24">
        <v>4696.7882761280516</v>
      </c>
      <c r="G264" s="23">
        <v>1.8800000000000097</v>
      </c>
      <c r="H264" s="24">
        <v>12179.850750525289</v>
      </c>
      <c r="I264" s="23">
        <v>0</v>
      </c>
      <c r="J264" s="24">
        <v>0</v>
      </c>
      <c r="K264" s="23">
        <v>68.083333333333329</v>
      </c>
      <c r="L264" s="24">
        <v>4092.3748139232889</v>
      </c>
      <c r="M264" s="25">
        <v>27030</v>
      </c>
      <c r="N264" s="34">
        <v>1</v>
      </c>
      <c r="O264" s="35">
        <v>27030</v>
      </c>
      <c r="P264" s="28"/>
      <c r="Q264" s="29">
        <v>27030</v>
      </c>
      <c r="R264" s="30">
        <v>1</v>
      </c>
      <c r="S264" s="29"/>
      <c r="U264" s="31"/>
      <c r="V264" s="31"/>
      <c r="W264" s="31"/>
    </row>
    <row r="265" spans="1:23">
      <c r="A265" s="32" t="s">
        <v>525</v>
      </c>
      <c r="B265" s="33" t="s">
        <v>526</v>
      </c>
      <c r="C265" s="23">
        <v>33.199999999999818</v>
      </c>
      <c r="D265" s="24">
        <v>4776.4602116451188</v>
      </c>
      <c r="E265" s="23">
        <v>4.1500000000000341</v>
      </c>
      <c r="F265" s="24">
        <v>5490.6116467412712</v>
      </c>
      <c r="G265" s="23">
        <v>2.2299999999999898</v>
      </c>
      <c r="H265" s="24">
        <v>14447.376156208049</v>
      </c>
      <c r="I265" s="23">
        <v>0</v>
      </c>
      <c r="J265" s="24">
        <v>0</v>
      </c>
      <c r="K265" s="23">
        <v>10.050000000000001</v>
      </c>
      <c r="L265" s="24">
        <v>604.08862002343778</v>
      </c>
      <c r="M265" s="25">
        <v>25320</v>
      </c>
      <c r="N265" s="34">
        <v>2</v>
      </c>
      <c r="O265" s="35">
        <v>12660</v>
      </c>
      <c r="P265" s="28"/>
      <c r="Q265" s="29"/>
      <c r="R265" s="30">
        <v>2</v>
      </c>
      <c r="S265" s="29">
        <v>12660</v>
      </c>
      <c r="U265" s="31"/>
      <c r="V265" s="31"/>
      <c r="W265" s="31"/>
    </row>
    <row r="266" spans="1:23">
      <c r="A266" s="32" t="s">
        <v>527</v>
      </c>
      <c r="B266" s="33" t="s">
        <v>528</v>
      </c>
      <c r="C266" s="23">
        <v>46.599999999999909</v>
      </c>
      <c r="D266" s="24">
        <v>6704.3086103211836</v>
      </c>
      <c r="E266" s="23">
        <v>10.139999999999986</v>
      </c>
      <c r="F266" s="24">
        <v>13415.614963362883</v>
      </c>
      <c r="G266" s="23">
        <v>5.5200000000000102</v>
      </c>
      <c r="H266" s="24">
        <v>35762.114969627328</v>
      </c>
      <c r="I266" s="23">
        <v>0</v>
      </c>
      <c r="J266" s="24">
        <v>0</v>
      </c>
      <c r="K266" s="23">
        <v>0</v>
      </c>
      <c r="L266" s="24">
        <v>0</v>
      </c>
      <c r="M266" s="25">
        <v>55880</v>
      </c>
      <c r="N266" s="34">
        <v>2</v>
      </c>
      <c r="O266" s="35">
        <v>27940</v>
      </c>
      <c r="P266" s="28"/>
      <c r="Q266" s="29"/>
      <c r="R266" s="30">
        <v>2</v>
      </c>
      <c r="S266" s="29">
        <v>27940</v>
      </c>
      <c r="U266" s="31"/>
      <c r="V266" s="31"/>
      <c r="W266" s="31"/>
    </row>
    <row r="267" spans="1:23">
      <c r="A267" s="32" t="s">
        <v>529</v>
      </c>
      <c r="B267" s="33" t="s">
        <v>530</v>
      </c>
      <c r="C267" s="23">
        <v>44.900000000000091</v>
      </c>
      <c r="D267" s="24">
        <v>6459.7308283996217</v>
      </c>
      <c r="E267" s="23">
        <v>6.1500000000000341</v>
      </c>
      <c r="F267" s="24">
        <v>8136.6895487852362</v>
      </c>
      <c r="G267" s="23">
        <v>3.1999999999999886</v>
      </c>
      <c r="H267" s="24">
        <v>20731.66085195776</v>
      </c>
      <c r="I267" s="23">
        <v>0</v>
      </c>
      <c r="J267" s="24">
        <v>0</v>
      </c>
      <c r="K267" s="23">
        <v>14.55</v>
      </c>
      <c r="L267" s="24">
        <v>874.57606182497716</v>
      </c>
      <c r="M267" s="25">
        <v>36200</v>
      </c>
      <c r="N267" s="34">
        <v>2</v>
      </c>
      <c r="O267" s="35">
        <v>18100</v>
      </c>
      <c r="P267" s="28"/>
      <c r="Q267" s="29"/>
      <c r="R267" s="30">
        <v>2</v>
      </c>
      <c r="S267" s="29">
        <v>18100</v>
      </c>
      <c r="U267" s="31"/>
      <c r="V267" s="31"/>
      <c r="W267" s="31"/>
    </row>
    <row r="268" spans="1:23">
      <c r="A268" s="32" t="s">
        <v>531</v>
      </c>
      <c r="B268" s="33" t="s">
        <v>532</v>
      </c>
      <c r="C268" s="23">
        <v>33.599999999999909</v>
      </c>
      <c r="D268" s="24">
        <v>4834.007925038447</v>
      </c>
      <c r="E268" s="23">
        <v>3.8899999999999864</v>
      </c>
      <c r="F268" s="24">
        <v>5146.6215194754932</v>
      </c>
      <c r="G268" s="23">
        <v>1.6000000000000085</v>
      </c>
      <c r="H268" s="24">
        <v>10365.830425978971</v>
      </c>
      <c r="I268" s="23">
        <v>0</v>
      </c>
      <c r="J268" s="24">
        <v>0</v>
      </c>
      <c r="K268" s="23">
        <v>87.15</v>
      </c>
      <c r="L268" s="24">
        <v>5238.4401228898114</v>
      </c>
      <c r="M268" s="25">
        <v>25580</v>
      </c>
      <c r="N268" s="34">
        <v>2</v>
      </c>
      <c r="O268" s="35">
        <v>12790</v>
      </c>
      <c r="P268" s="28"/>
      <c r="Q268" s="29"/>
      <c r="R268" s="30">
        <v>2</v>
      </c>
      <c r="S268" s="29">
        <v>12790</v>
      </c>
      <c r="U268" s="31"/>
      <c r="V268" s="31"/>
      <c r="W268" s="31"/>
    </row>
    <row r="269" spans="1:23">
      <c r="A269" s="32" t="s">
        <v>533</v>
      </c>
      <c r="B269" s="33" t="s">
        <v>534</v>
      </c>
      <c r="C269" s="23">
        <v>28.299999999999727</v>
      </c>
      <c r="D269" s="24">
        <v>4071.5007225769968</v>
      </c>
      <c r="E269" s="23">
        <v>4.5300000000000864</v>
      </c>
      <c r="F269" s="24">
        <v>5993.3664481296937</v>
      </c>
      <c r="G269" s="23">
        <v>1.9900000000000091</v>
      </c>
      <c r="H269" s="24">
        <v>12892.501592311335</v>
      </c>
      <c r="I269" s="23">
        <v>0</v>
      </c>
      <c r="J269" s="24">
        <v>0</v>
      </c>
      <c r="K269" s="23">
        <v>10.166666666666666</v>
      </c>
      <c r="L269" s="24">
        <v>611.10125740347769</v>
      </c>
      <c r="M269" s="25">
        <v>23570</v>
      </c>
      <c r="N269" s="34">
        <v>2</v>
      </c>
      <c r="O269" s="35">
        <v>11790</v>
      </c>
      <c r="P269" s="28"/>
      <c r="Q269" s="29"/>
      <c r="R269" s="30">
        <v>2</v>
      </c>
      <c r="S269" s="29">
        <v>11785</v>
      </c>
      <c r="U269" s="31"/>
      <c r="V269" s="31"/>
      <c r="W269" s="31"/>
    </row>
    <row r="270" spans="1:23">
      <c r="A270" s="32" t="s">
        <v>535</v>
      </c>
      <c r="B270" s="33" t="s">
        <v>536</v>
      </c>
      <c r="C270" s="23">
        <v>26.600000000000136</v>
      </c>
      <c r="D270" s="24">
        <v>3826.9229406554668</v>
      </c>
      <c r="E270" s="23">
        <v>5.25</v>
      </c>
      <c r="F270" s="24">
        <v>6945.9544928654068</v>
      </c>
      <c r="G270" s="23">
        <v>1.8199999999999932</v>
      </c>
      <c r="H270" s="24">
        <v>11791.132109550974</v>
      </c>
      <c r="I270" s="23">
        <v>0</v>
      </c>
      <c r="J270" s="24">
        <v>0</v>
      </c>
      <c r="K270" s="23">
        <v>2.0666666666666669</v>
      </c>
      <c r="L270" s="24">
        <v>124.22386216070694</v>
      </c>
      <c r="M270" s="25">
        <v>22690</v>
      </c>
      <c r="N270" s="34">
        <v>2</v>
      </c>
      <c r="O270" s="35">
        <v>11350</v>
      </c>
      <c r="P270" s="28"/>
      <c r="Q270" s="29"/>
      <c r="R270" s="30">
        <v>2</v>
      </c>
      <c r="S270" s="29">
        <v>11345</v>
      </c>
      <c r="U270" s="31"/>
      <c r="V270" s="31"/>
      <c r="W270" s="31"/>
    </row>
    <row r="271" spans="1:23">
      <c r="A271" s="32" t="s">
        <v>537</v>
      </c>
      <c r="B271" s="33" t="s">
        <v>538</v>
      </c>
      <c r="C271" s="23">
        <v>34.199999999999818</v>
      </c>
      <c r="D271" s="24">
        <v>4920.3294951284061</v>
      </c>
      <c r="E271" s="23">
        <v>3.160000000000025</v>
      </c>
      <c r="F271" s="24">
        <v>4180.8030852294969</v>
      </c>
      <c r="G271" s="23">
        <v>1.480000000000004</v>
      </c>
      <c r="H271" s="24">
        <v>9588.3931440305241</v>
      </c>
      <c r="I271" s="23">
        <v>0</v>
      </c>
      <c r="J271" s="24">
        <v>0</v>
      </c>
      <c r="K271" s="23">
        <v>24.466666666666665</v>
      </c>
      <c r="L271" s="24">
        <v>1470.6502391283691</v>
      </c>
      <c r="M271" s="25">
        <v>20160</v>
      </c>
      <c r="N271" s="34">
        <v>2</v>
      </c>
      <c r="O271" s="35">
        <v>10080</v>
      </c>
      <c r="P271" s="28"/>
      <c r="Q271" s="29"/>
      <c r="R271" s="30">
        <v>2</v>
      </c>
      <c r="S271" s="29">
        <v>10080</v>
      </c>
      <c r="U271" s="31"/>
      <c r="V271" s="31"/>
      <c r="W271" s="31"/>
    </row>
    <row r="272" spans="1:23">
      <c r="A272" s="32" t="s">
        <v>539</v>
      </c>
      <c r="B272" s="33" t="s">
        <v>540</v>
      </c>
      <c r="C272" s="23">
        <v>36.700000000000273</v>
      </c>
      <c r="D272" s="24">
        <v>5280.0027038366898</v>
      </c>
      <c r="E272" s="23">
        <v>5.4200000000000159</v>
      </c>
      <c r="F272" s="24">
        <v>7170.8711145391653</v>
      </c>
      <c r="G272" s="23">
        <v>2.7999999999999972</v>
      </c>
      <c r="H272" s="24">
        <v>18140.203245463086</v>
      </c>
      <c r="I272" s="23">
        <v>0</v>
      </c>
      <c r="J272" s="24">
        <v>0</v>
      </c>
      <c r="K272" s="23">
        <v>2.4500000000000002</v>
      </c>
      <c r="L272" s="24">
        <v>147.26538498083806</v>
      </c>
      <c r="M272" s="25">
        <v>30740</v>
      </c>
      <c r="N272" s="34">
        <v>2</v>
      </c>
      <c r="O272" s="35">
        <v>15370</v>
      </c>
      <c r="P272" s="28"/>
      <c r="Q272" s="29"/>
      <c r="R272" s="30">
        <v>2</v>
      </c>
      <c r="S272" s="29">
        <v>15370</v>
      </c>
      <c r="U272" s="31"/>
      <c r="V272" s="31"/>
      <c r="W272" s="31"/>
    </row>
    <row r="273" spans="1:23">
      <c r="A273" s="32" t="s">
        <v>541</v>
      </c>
      <c r="B273" s="33" t="s">
        <v>542</v>
      </c>
      <c r="C273" s="23">
        <v>34.399999999999977</v>
      </c>
      <c r="D273" s="24">
        <v>4949.1033518250861</v>
      </c>
      <c r="E273" s="23">
        <v>2.9099999999999682</v>
      </c>
      <c r="F273" s="24">
        <v>3850.0433474739261</v>
      </c>
      <c r="G273" s="23">
        <v>1.0800000000000125</v>
      </c>
      <c r="H273" s="24">
        <v>6996.9355375358491</v>
      </c>
      <c r="I273" s="23">
        <v>0</v>
      </c>
      <c r="J273" s="24">
        <v>0</v>
      </c>
      <c r="K273" s="23">
        <v>48.266666666666666</v>
      </c>
      <c r="L273" s="24">
        <v>2901.2282646565104</v>
      </c>
      <c r="M273" s="25">
        <v>18700</v>
      </c>
      <c r="N273" s="34">
        <v>2</v>
      </c>
      <c r="O273" s="35">
        <v>9350</v>
      </c>
      <c r="P273" s="28"/>
      <c r="Q273" s="29"/>
      <c r="R273" s="30">
        <v>2</v>
      </c>
      <c r="S273" s="29">
        <v>9350</v>
      </c>
      <c r="U273" s="31"/>
      <c r="V273" s="31"/>
      <c r="W273" s="31"/>
    </row>
    <row r="274" spans="1:23">
      <c r="A274" s="32" t="s">
        <v>543</v>
      </c>
      <c r="B274" s="33" t="s">
        <v>544</v>
      </c>
      <c r="C274" s="23">
        <v>27.699999999999818</v>
      </c>
      <c r="D274" s="24">
        <v>3985.1791524870373</v>
      </c>
      <c r="E274" s="23">
        <v>6.0299999999999727</v>
      </c>
      <c r="F274" s="24">
        <v>7977.9248746625171</v>
      </c>
      <c r="G274" s="23">
        <v>4.1899999999999977</v>
      </c>
      <c r="H274" s="24">
        <v>27145.518428032272</v>
      </c>
      <c r="I274" s="23">
        <v>0</v>
      </c>
      <c r="J274" s="24">
        <v>0</v>
      </c>
      <c r="K274" s="23">
        <v>0</v>
      </c>
      <c r="L274" s="24">
        <v>0</v>
      </c>
      <c r="M274" s="25">
        <v>39110</v>
      </c>
      <c r="N274" s="34">
        <v>2</v>
      </c>
      <c r="O274" s="35">
        <v>19560</v>
      </c>
      <c r="P274" s="28"/>
      <c r="Q274" s="29"/>
      <c r="R274" s="30">
        <v>2</v>
      </c>
      <c r="S274" s="29">
        <v>19555</v>
      </c>
      <c r="U274" s="31"/>
      <c r="V274" s="31"/>
      <c r="W274" s="31"/>
    </row>
    <row r="275" spans="1:23">
      <c r="A275" s="32" t="s">
        <v>545</v>
      </c>
      <c r="B275" s="33" t="s">
        <v>546</v>
      </c>
      <c r="C275" s="23">
        <v>26.200000000000045</v>
      </c>
      <c r="D275" s="24">
        <v>3769.3752272621387</v>
      </c>
      <c r="E275" s="23">
        <v>3.3000000000000114</v>
      </c>
      <c r="F275" s="24">
        <v>4366.0285383725568</v>
      </c>
      <c r="G275" s="23">
        <v>1.2900000000000063</v>
      </c>
      <c r="H275" s="24">
        <v>8357.4507809455408</v>
      </c>
      <c r="I275" s="23">
        <v>0</v>
      </c>
      <c r="J275" s="24">
        <v>0</v>
      </c>
      <c r="K275" s="23">
        <v>34.483333333333334</v>
      </c>
      <c r="L275" s="24">
        <v>2072.7352484717958</v>
      </c>
      <c r="M275" s="25">
        <v>18570</v>
      </c>
      <c r="N275" s="34">
        <v>2</v>
      </c>
      <c r="O275" s="35">
        <v>9290</v>
      </c>
      <c r="P275" s="28"/>
      <c r="Q275" s="29"/>
      <c r="R275" s="30">
        <v>2</v>
      </c>
      <c r="S275" s="29">
        <v>9285</v>
      </c>
      <c r="U275" s="31"/>
      <c r="V275" s="31"/>
      <c r="W275" s="31"/>
    </row>
    <row r="276" spans="1:23">
      <c r="A276" s="32" t="s">
        <v>547</v>
      </c>
      <c r="B276" s="33" t="s">
        <v>548</v>
      </c>
      <c r="C276" s="23">
        <v>32</v>
      </c>
      <c r="D276" s="24">
        <v>4603.8170714651997</v>
      </c>
      <c r="E276" s="23">
        <v>4.2699999999999818</v>
      </c>
      <c r="F276" s="24">
        <v>5649.3763208638402</v>
      </c>
      <c r="G276" s="23">
        <v>1.6599999999999966</v>
      </c>
      <c r="H276" s="24">
        <v>10754.549066953103</v>
      </c>
      <c r="I276" s="23">
        <v>0</v>
      </c>
      <c r="J276" s="24">
        <v>0</v>
      </c>
      <c r="K276" s="23">
        <v>0</v>
      </c>
      <c r="L276" s="24">
        <v>0</v>
      </c>
      <c r="M276" s="25">
        <v>21010</v>
      </c>
      <c r="N276" s="34">
        <v>2</v>
      </c>
      <c r="O276" s="35">
        <v>10510</v>
      </c>
      <c r="P276" s="28"/>
      <c r="Q276" s="29"/>
      <c r="R276" s="30">
        <v>2</v>
      </c>
      <c r="S276" s="29">
        <v>10505</v>
      </c>
      <c r="U276" s="31"/>
      <c r="V276" s="31"/>
      <c r="W276" s="31"/>
    </row>
    <row r="277" spans="1:23">
      <c r="A277" s="32" t="s">
        <v>549</v>
      </c>
      <c r="B277" s="33" t="s">
        <v>550</v>
      </c>
      <c r="C277" s="23">
        <v>40.400000000000091</v>
      </c>
      <c r="D277" s="24">
        <v>5812.319052724828</v>
      </c>
      <c r="E277" s="23">
        <v>5.2299999999999613</v>
      </c>
      <c r="F277" s="24">
        <v>6919.4937138449159</v>
      </c>
      <c r="G277" s="23">
        <v>2.5599999999999881</v>
      </c>
      <c r="H277" s="24">
        <v>16585.328681566189</v>
      </c>
      <c r="I277" s="23">
        <v>0</v>
      </c>
      <c r="J277" s="24">
        <v>0</v>
      </c>
      <c r="K277" s="23">
        <v>34</v>
      </c>
      <c r="L277" s="24">
        <v>2043.6828936116303</v>
      </c>
      <c r="M277" s="25">
        <v>31360</v>
      </c>
      <c r="N277" s="34">
        <v>2</v>
      </c>
      <c r="O277" s="35">
        <v>15680</v>
      </c>
      <c r="P277" s="28"/>
      <c r="Q277" s="29"/>
      <c r="R277" s="30">
        <v>2</v>
      </c>
      <c r="S277" s="29">
        <v>15680</v>
      </c>
      <c r="U277" s="31"/>
      <c r="V277" s="31"/>
      <c r="W277" s="31"/>
    </row>
    <row r="278" spans="1:23">
      <c r="A278" s="32" t="s">
        <v>551</v>
      </c>
      <c r="B278" s="33" t="s">
        <v>552</v>
      </c>
      <c r="C278" s="23">
        <v>31.5</v>
      </c>
      <c r="D278" s="24">
        <v>4531.882429723556</v>
      </c>
      <c r="E278" s="23">
        <v>1.6800000000000068</v>
      </c>
      <c r="F278" s="24">
        <v>2222.7054377169393</v>
      </c>
      <c r="G278" s="23">
        <v>0.64999999999999147</v>
      </c>
      <c r="H278" s="24">
        <v>4211.1186105538791</v>
      </c>
      <c r="I278" s="23">
        <v>0</v>
      </c>
      <c r="J278" s="24">
        <v>0</v>
      </c>
      <c r="K278" s="23">
        <v>51.416666666666664</v>
      </c>
      <c r="L278" s="24">
        <v>3090.5694739175879</v>
      </c>
      <c r="M278" s="25">
        <v>14060</v>
      </c>
      <c r="N278" s="34">
        <v>1</v>
      </c>
      <c r="O278" s="35">
        <v>14060</v>
      </c>
      <c r="P278" s="28"/>
      <c r="Q278" s="29">
        <v>14060</v>
      </c>
      <c r="R278" s="30">
        <v>1</v>
      </c>
      <c r="S278" s="29"/>
      <c r="U278" s="31"/>
      <c r="V278" s="31"/>
      <c r="W278" s="31"/>
    </row>
    <row r="279" spans="1:23">
      <c r="A279" s="32" t="s">
        <v>553</v>
      </c>
      <c r="B279" s="33" t="s">
        <v>554</v>
      </c>
      <c r="C279" s="23">
        <v>23.799999999999955</v>
      </c>
      <c r="D279" s="24">
        <v>3424.0889469022359</v>
      </c>
      <c r="E279" s="23">
        <v>2.8100000000000023</v>
      </c>
      <c r="F279" s="24">
        <v>3717.739452371773</v>
      </c>
      <c r="G279" s="23">
        <v>1.4399999999999977</v>
      </c>
      <c r="H279" s="24">
        <v>9329.2473833810091</v>
      </c>
      <c r="I279" s="23">
        <v>0</v>
      </c>
      <c r="J279" s="24">
        <v>0</v>
      </c>
      <c r="K279" s="23">
        <v>2.15</v>
      </c>
      <c r="L279" s="24">
        <v>129.23288886073544</v>
      </c>
      <c r="M279" s="25">
        <v>16600</v>
      </c>
      <c r="N279" s="34">
        <v>1</v>
      </c>
      <c r="O279" s="35">
        <v>16600</v>
      </c>
      <c r="P279" s="28"/>
      <c r="Q279" s="29">
        <v>16600</v>
      </c>
      <c r="R279" s="30">
        <v>1</v>
      </c>
      <c r="S279" s="29"/>
      <c r="U279" s="31"/>
      <c r="V279" s="31"/>
      <c r="W279" s="31"/>
    </row>
    <row r="280" spans="1:23">
      <c r="A280" s="32" t="s">
        <v>555</v>
      </c>
      <c r="B280" s="33" t="s">
        <v>556</v>
      </c>
      <c r="C280" s="23">
        <v>37.5</v>
      </c>
      <c r="D280" s="24">
        <v>5395.0981306232807</v>
      </c>
      <c r="E280" s="23">
        <v>5.4199999999999875</v>
      </c>
      <c r="F280" s="24">
        <v>7170.8711145391271</v>
      </c>
      <c r="G280" s="23">
        <v>2.460000000000008</v>
      </c>
      <c r="H280" s="24">
        <v>15937.464279942635</v>
      </c>
      <c r="I280" s="23">
        <v>0</v>
      </c>
      <c r="J280" s="24">
        <v>0</v>
      </c>
      <c r="K280" s="23">
        <v>20.466666666666665</v>
      </c>
      <c r="L280" s="24">
        <v>1230.2169575270009</v>
      </c>
      <c r="M280" s="25">
        <v>29730</v>
      </c>
      <c r="N280" s="34">
        <v>1</v>
      </c>
      <c r="O280" s="35">
        <v>29730</v>
      </c>
      <c r="P280" s="28"/>
      <c r="Q280" s="29">
        <v>29730</v>
      </c>
      <c r="R280" s="30">
        <v>1</v>
      </c>
      <c r="S280" s="29"/>
      <c r="U280" s="31"/>
      <c r="V280" s="31"/>
      <c r="W280" s="31"/>
    </row>
    <row r="281" spans="1:23">
      <c r="A281" s="32" t="s">
        <v>557</v>
      </c>
      <c r="B281" s="33" t="s">
        <v>558</v>
      </c>
      <c r="C281" s="23">
        <v>35.200000000000045</v>
      </c>
      <c r="D281" s="24">
        <v>5064.1987786117261</v>
      </c>
      <c r="E281" s="23">
        <v>10.189999999999998</v>
      </c>
      <c r="F281" s="24">
        <v>13481.766910913997</v>
      </c>
      <c r="G281" s="23">
        <v>2.3099999999999881</v>
      </c>
      <c r="H281" s="24">
        <v>14965.667677506983</v>
      </c>
      <c r="I281" s="23">
        <v>0</v>
      </c>
      <c r="J281" s="24">
        <v>0</v>
      </c>
      <c r="K281" s="23">
        <v>0</v>
      </c>
      <c r="L281" s="24">
        <v>0</v>
      </c>
      <c r="M281" s="25">
        <v>33510</v>
      </c>
      <c r="N281" s="34">
        <v>1</v>
      </c>
      <c r="O281" s="35">
        <v>33510</v>
      </c>
      <c r="P281" s="28"/>
      <c r="Q281" s="29">
        <v>33510</v>
      </c>
      <c r="R281" s="30">
        <v>1</v>
      </c>
      <c r="S281" s="29"/>
      <c r="U281" s="31"/>
      <c r="V281" s="31"/>
      <c r="W281" s="31"/>
    </row>
    <row r="282" spans="1:23">
      <c r="A282" s="32" t="s">
        <v>559</v>
      </c>
      <c r="B282" s="33" t="s">
        <v>560</v>
      </c>
      <c r="C282" s="23">
        <v>33</v>
      </c>
      <c r="D282" s="24">
        <v>4747.686354948487</v>
      </c>
      <c r="E282" s="23">
        <v>2.75</v>
      </c>
      <c r="F282" s="24">
        <v>3638.3571153104513</v>
      </c>
      <c r="G282" s="23">
        <v>1.75</v>
      </c>
      <c r="H282" s="24">
        <v>11337.627028414439</v>
      </c>
      <c r="I282" s="23">
        <v>0</v>
      </c>
      <c r="J282" s="24">
        <v>0</v>
      </c>
      <c r="K282" s="23">
        <v>8.3166666666666664</v>
      </c>
      <c r="L282" s="24">
        <v>499.90086466284481</v>
      </c>
      <c r="M282" s="25">
        <v>20220</v>
      </c>
      <c r="N282" s="34">
        <v>1</v>
      </c>
      <c r="O282" s="35">
        <v>20220</v>
      </c>
      <c r="P282" s="28"/>
      <c r="Q282" s="29">
        <v>20220</v>
      </c>
      <c r="R282" s="30">
        <v>1</v>
      </c>
      <c r="S282" s="29"/>
      <c r="U282" s="31"/>
      <c r="V282" s="31"/>
      <c r="W282" s="31"/>
    </row>
    <row r="283" spans="1:23">
      <c r="A283" s="32" t="s">
        <v>561</v>
      </c>
      <c r="B283" s="33" t="s">
        <v>562</v>
      </c>
      <c r="C283" s="23">
        <v>41.199999999999818</v>
      </c>
      <c r="D283" s="24">
        <v>5927.414479511418</v>
      </c>
      <c r="E283" s="23">
        <v>4.5999999999999659</v>
      </c>
      <c r="F283" s="24">
        <v>6085.9791747010731</v>
      </c>
      <c r="G283" s="23">
        <v>1.7799999999999869</v>
      </c>
      <c r="H283" s="24">
        <v>11531.986348901459</v>
      </c>
      <c r="I283" s="23">
        <v>0</v>
      </c>
      <c r="J283" s="24">
        <v>0</v>
      </c>
      <c r="K283" s="23">
        <v>3.3333333333333335</v>
      </c>
      <c r="L283" s="24">
        <v>200.36106800114024</v>
      </c>
      <c r="M283" s="25">
        <v>23750</v>
      </c>
      <c r="N283" s="34">
        <v>2</v>
      </c>
      <c r="O283" s="35">
        <v>11880</v>
      </c>
      <c r="P283" s="28"/>
      <c r="Q283" s="29"/>
      <c r="R283" s="30">
        <v>2</v>
      </c>
      <c r="S283" s="29">
        <v>11875</v>
      </c>
      <c r="U283" s="31"/>
      <c r="V283" s="31"/>
      <c r="W283" s="31"/>
    </row>
    <row r="284" spans="1:23">
      <c r="A284" s="32" t="s">
        <v>563</v>
      </c>
      <c r="B284" s="33" t="s">
        <v>564</v>
      </c>
      <c r="C284" s="23">
        <v>45.599999999999909</v>
      </c>
      <c r="D284" s="24">
        <v>6560.4393268378963</v>
      </c>
      <c r="E284" s="23">
        <v>8.0999999999999659</v>
      </c>
      <c r="F284" s="24">
        <v>10716.615503278012</v>
      </c>
      <c r="G284" s="23">
        <v>3.8799999999999955</v>
      </c>
      <c r="H284" s="24">
        <v>25137.138782998842</v>
      </c>
      <c r="I284" s="23">
        <v>0</v>
      </c>
      <c r="J284" s="24">
        <v>0</v>
      </c>
      <c r="K284" s="23">
        <v>21.95</v>
      </c>
      <c r="L284" s="24">
        <v>1319.3776327875082</v>
      </c>
      <c r="M284" s="25">
        <v>43730</v>
      </c>
      <c r="N284" s="34">
        <v>2</v>
      </c>
      <c r="O284" s="35">
        <v>21870</v>
      </c>
      <c r="P284" s="28"/>
      <c r="Q284" s="29"/>
      <c r="R284" s="30">
        <v>2</v>
      </c>
      <c r="S284" s="29">
        <v>21865</v>
      </c>
      <c r="U284" s="31"/>
      <c r="V284" s="31"/>
      <c r="W284" s="31"/>
    </row>
    <row r="285" spans="1:23">
      <c r="A285" s="32" t="s">
        <v>565</v>
      </c>
      <c r="B285" s="33" t="s">
        <v>566</v>
      </c>
      <c r="C285" s="23">
        <v>39.5</v>
      </c>
      <c r="D285" s="24">
        <v>5682.8366975898562</v>
      </c>
      <c r="E285" s="23">
        <v>3.7699999999999818</v>
      </c>
      <c r="F285" s="24">
        <v>4987.8568453528487</v>
      </c>
      <c r="G285" s="23">
        <v>1.7999999999999972</v>
      </c>
      <c r="H285" s="24">
        <v>11661.559229226263</v>
      </c>
      <c r="I285" s="23">
        <v>0</v>
      </c>
      <c r="J285" s="24">
        <v>0</v>
      </c>
      <c r="K285" s="23">
        <v>4.2833333333333332</v>
      </c>
      <c r="L285" s="24">
        <v>257.46397238146517</v>
      </c>
      <c r="M285" s="25">
        <v>22590</v>
      </c>
      <c r="N285" s="34">
        <v>2</v>
      </c>
      <c r="O285" s="35">
        <v>11300</v>
      </c>
      <c r="P285" s="28"/>
      <c r="Q285" s="29"/>
      <c r="R285" s="30">
        <v>2</v>
      </c>
      <c r="S285" s="29">
        <v>11295</v>
      </c>
      <c r="U285" s="31"/>
      <c r="V285" s="31"/>
      <c r="W285" s="31"/>
    </row>
    <row r="286" spans="1:23">
      <c r="A286" s="32" t="s">
        <v>567</v>
      </c>
      <c r="B286" s="33" t="s">
        <v>568</v>
      </c>
      <c r="C286" s="23">
        <v>34.299999999999955</v>
      </c>
      <c r="D286" s="24">
        <v>4934.7164234767542</v>
      </c>
      <c r="E286" s="23">
        <v>4.4800000000000182</v>
      </c>
      <c r="F286" s="24">
        <v>5927.2145005785042</v>
      </c>
      <c r="G286" s="23">
        <v>1.9899999999999949</v>
      </c>
      <c r="H286" s="24">
        <v>12892.501592311244</v>
      </c>
      <c r="I286" s="23">
        <v>0</v>
      </c>
      <c r="J286" s="24">
        <v>0</v>
      </c>
      <c r="K286" s="23">
        <v>8.65</v>
      </c>
      <c r="L286" s="24">
        <v>519.93697146295892</v>
      </c>
      <c r="M286" s="25">
        <v>24270</v>
      </c>
      <c r="N286" s="34">
        <v>2</v>
      </c>
      <c r="O286" s="35">
        <v>12140</v>
      </c>
      <c r="P286" s="28"/>
      <c r="Q286" s="29"/>
      <c r="R286" s="30">
        <v>2</v>
      </c>
      <c r="S286" s="29">
        <v>12135</v>
      </c>
      <c r="U286" s="31"/>
      <c r="V286" s="31"/>
      <c r="W286" s="31"/>
    </row>
    <row r="287" spans="1:23">
      <c r="A287" s="32" t="s">
        <v>569</v>
      </c>
      <c r="B287" s="33" t="s">
        <v>570</v>
      </c>
      <c r="C287" s="23">
        <v>40.899999999999864</v>
      </c>
      <c r="D287" s="24">
        <v>5884.2536944664389</v>
      </c>
      <c r="E287" s="23">
        <v>5.9500000000000455</v>
      </c>
      <c r="F287" s="24">
        <v>7872.0817585808545</v>
      </c>
      <c r="G287" s="23">
        <v>3.0500000000000114</v>
      </c>
      <c r="H287" s="24">
        <v>19759.864249522383</v>
      </c>
      <c r="I287" s="23">
        <v>0</v>
      </c>
      <c r="J287" s="24">
        <v>0</v>
      </c>
      <c r="K287" s="23">
        <v>77.666666666666671</v>
      </c>
      <c r="L287" s="24">
        <v>4668.4128844265679</v>
      </c>
      <c r="M287" s="25">
        <v>38180</v>
      </c>
      <c r="N287" s="34">
        <v>2</v>
      </c>
      <c r="O287" s="35">
        <v>19090</v>
      </c>
      <c r="P287" s="28"/>
      <c r="Q287" s="29"/>
      <c r="R287" s="30">
        <v>2</v>
      </c>
      <c r="S287" s="29">
        <v>19090</v>
      </c>
      <c r="U287" s="31"/>
      <c r="V287" s="31"/>
      <c r="W287" s="31"/>
    </row>
    <row r="288" spans="1:23">
      <c r="A288" s="32" t="s">
        <v>571</v>
      </c>
      <c r="B288" s="33" t="s">
        <v>572</v>
      </c>
      <c r="C288" s="23">
        <v>37.200000000000045</v>
      </c>
      <c r="D288" s="24">
        <v>5351.9373455783016</v>
      </c>
      <c r="E288" s="23">
        <v>2.0999999999999943</v>
      </c>
      <c r="F288" s="24">
        <v>2778.3817971461553</v>
      </c>
      <c r="G288" s="23">
        <v>0.67999999999999261</v>
      </c>
      <c r="H288" s="24">
        <v>4405.4779310409913</v>
      </c>
      <c r="I288" s="23">
        <v>0</v>
      </c>
      <c r="J288" s="24">
        <v>0</v>
      </c>
      <c r="K288" s="23">
        <v>3.5666666666666669</v>
      </c>
      <c r="L288" s="24">
        <v>214.38634276122005</v>
      </c>
      <c r="M288" s="25">
        <v>12750</v>
      </c>
      <c r="N288" s="34">
        <v>2</v>
      </c>
      <c r="O288" s="35">
        <v>6380</v>
      </c>
      <c r="P288" s="28"/>
      <c r="Q288" s="29"/>
      <c r="R288" s="30">
        <v>2</v>
      </c>
      <c r="S288" s="29">
        <v>6375</v>
      </c>
      <c r="U288" s="31"/>
      <c r="V288" s="31"/>
      <c r="W288" s="31"/>
    </row>
    <row r="289" spans="1:23">
      <c r="A289" s="32" t="s">
        <v>573</v>
      </c>
      <c r="B289" s="33" t="s">
        <v>574</v>
      </c>
      <c r="C289" s="23">
        <v>61.799999999999955</v>
      </c>
      <c r="D289" s="24">
        <v>8891.1217192671611</v>
      </c>
      <c r="E289" s="23">
        <v>8.4000000000000341</v>
      </c>
      <c r="F289" s="24">
        <v>11113.527188584696</v>
      </c>
      <c r="G289" s="23">
        <v>4.1400000000000006</v>
      </c>
      <c r="H289" s="24">
        <v>26821.58622722045</v>
      </c>
      <c r="I289" s="23">
        <v>0</v>
      </c>
      <c r="J289" s="24">
        <v>0</v>
      </c>
      <c r="K289" s="23">
        <v>27.433333333333334</v>
      </c>
      <c r="L289" s="24">
        <v>1648.971589649384</v>
      </c>
      <c r="M289" s="25">
        <v>48480</v>
      </c>
      <c r="N289" s="34">
        <v>2</v>
      </c>
      <c r="O289" s="35">
        <v>24240</v>
      </c>
      <c r="P289" s="28"/>
      <c r="Q289" s="29"/>
      <c r="R289" s="30">
        <v>2</v>
      </c>
      <c r="S289" s="29">
        <v>24240</v>
      </c>
      <c r="U289" s="31"/>
      <c r="V289" s="31"/>
      <c r="W289" s="31"/>
    </row>
    <row r="290" spans="1:23">
      <c r="A290" s="32" t="s">
        <v>575</v>
      </c>
      <c r="B290" s="33" t="s">
        <v>576</v>
      </c>
      <c r="C290" s="23">
        <v>30.800000000000182</v>
      </c>
      <c r="D290" s="24">
        <v>4431.1739312852806</v>
      </c>
      <c r="E290" s="23">
        <v>3.2200000000000273</v>
      </c>
      <c r="F290" s="24">
        <v>4260.1854222908187</v>
      </c>
      <c r="G290" s="23">
        <v>2.1200000000000045</v>
      </c>
      <c r="H290" s="24">
        <v>13734.725314422094</v>
      </c>
      <c r="I290" s="23">
        <v>0</v>
      </c>
      <c r="J290" s="24">
        <v>0</v>
      </c>
      <c r="K290" s="23">
        <v>2.0333333333333332</v>
      </c>
      <c r="L290" s="24">
        <v>122.22025148069552</v>
      </c>
      <c r="M290" s="25">
        <v>22550</v>
      </c>
      <c r="N290" s="34">
        <v>2</v>
      </c>
      <c r="O290" s="35">
        <v>11280</v>
      </c>
      <c r="P290" s="28"/>
      <c r="Q290" s="29"/>
      <c r="R290" s="30">
        <v>2</v>
      </c>
      <c r="S290" s="29">
        <v>11275</v>
      </c>
      <c r="U290" s="31"/>
      <c r="V290" s="31"/>
      <c r="W290" s="31"/>
    </row>
    <row r="291" spans="1:23">
      <c r="A291" s="32" t="s">
        <v>577</v>
      </c>
      <c r="B291" s="33" t="s">
        <v>578</v>
      </c>
      <c r="C291" s="23">
        <v>38.099999999999909</v>
      </c>
      <c r="D291" s="24">
        <v>5481.4197007132407</v>
      </c>
      <c r="E291" s="23">
        <v>4.3199999999999932</v>
      </c>
      <c r="F291" s="24">
        <v>5715.5282684149543</v>
      </c>
      <c r="G291" s="23">
        <v>2.3900000000000006</v>
      </c>
      <c r="H291" s="24">
        <v>15483.959198806009</v>
      </c>
      <c r="I291" s="23">
        <v>0</v>
      </c>
      <c r="J291" s="24">
        <v>0</v>
      </c>
      <c r="K291" s="23">
        <v>66.349999999999994</v>
      </c>
      <c r="L291" s="24">
        <v>3988.1870585626957</v>
      </c>
      <c r="M291" s="25">
        <v>30670</v>
      </c>
      <c r="N291" s="34">
        <v>2</v>
      </c>
      <c r="O291" s="35">
        <v>15340</v>
      </c>
      <c r="P291" s="28"/>
      <c r="Q291" s="29"/>
      <c r="R291" s="30">
        <v>2</v>
      </c>
      <c r="S291" s="29">
        <v>15335</v>
      </c>
      <c r="U291" s="31"/>
      <c r="V291" s="31"/>
      <c r="W291" s="31"/>
    </row>
    <row r="292" spans="1:23">
      <c r="A292" s="32" t="s">
        <v>579</v>
      </c>
      <c r="B292" s="33" t="s">
        <v>580</v>
      </c>
      <c r="C292" s="23">
        <v>35.300000000000182</v>
      </c>
      <c r="D292" s="24">
        <v>5078.5857069600743</v>
      </c>
      <c r="E292" s="23">
        <v>4.4599999999999795</v>
      </c>
      <c r="F292" s="24">
        <v>5900.7537215580141</v>
      </c>
      <c r="G292" s="23">
        <v>1.8799999999999955</v>
      </c>
      <c r="H292" s="24">
        <v>12179.850750525196</v>
      </c>
      <c r="I292" s="23">
        <v>0</v>
      </c>
      <c r="J292" s="24">
        <v>0</v>
      </c>
      <c r="K292" s="23">
        <v>12.2</v>
      </c>
      <c r="L292" s="24">
        <v>733.32150888417311</v>
      </c>
      <c r="M292" s="25">
        <v>23890</v>
      </c>
      <c r="N292" s="34">
        <v>2</v>
      </c>
      <c r="O292" s="35">
        <v>11950</v>
      </c>
      <c r="P292" s="28"/>
      <c r="Q292" s="29"/>
      <c r="R292" s="30">
        <v>2</v>
      </c>
      <c r="S292" s="29">
        <v>11945</v>
      </c>
      <c r="U292" s="31"/>
      <c r="V292" s="31"/>
      <c r="W292" s="31"/>
    </row>
    <row r="293" spans="1:23">
      <c r="A293" s="32" t="s">
        <v>581</v>
      </c>
      <c r="B293" s="33" t="s">
        <v>582</v>
      </c>
      <c r="C293" s="23">
        <v>27.5</v>
      </c>
      <c r="D293" s="24">
        <v>3956.4052957904059</v>
      </c>
      <c r="E293" s="23">
        <v>3.5100000000000193</v>
      </c>
      <c r="F293" s="24">
        <v>4643.8667180871835</v>
      </c>
      <c r="G293" s="23">
        <v>1.1799999999999926</v>
      </c>
      <c r="H293" s="24">
        <v>7644.799939159403</v>
      </c>
      <c r="I293" s="23">
        <v>0</v>
      </c>
      <c r="J293" s="24">
        <v>0</v>
      </c>
      <c r="K293" s="23">
        <v>0.38333333333333336</v>
      </c>
      <c r="L293" s="24">
        <v>23.041522820131128</v>
      </c>
      <c r="M293" s="25">
        <v>16270</v>
      </c>
      <c r="N293" s="34">
        <v>2</v>
      </c>
      <c r="O293" s="35">
        <v>8140</v>
      </c>
      <c r="P293" s="28"/>
      <c r="Q293" s="29"/>
      <c r="R293" s="30">
        <v>2</v>
      </c>
      <c r="S293" s="29">
        <v>8135</v>
      </c>
      <c r="U293" s="31"/>
      <c r="V293" s="31"/>
      <c r="W293" s="31"/>
    </row>
    <row r="294" spans="1:23">
      <c r="A294" s="32" t="s">
        <v>583</v>
      </c>
      <c r="B294" s="33" t="s">
        <v>584</v>
      </c>
      <c r="C294" s="23">
        <v>35.400000000000091</v>
      </c>
      <c r="D294" s="24">
        <v>5092.9726353083906</v>
      </c>
      <c r="E294" s="23">
        <v>4.5099999999999909</v>
      </c>
      <c r="F294" s="24">
        <v>5966.9056691091282</v>
      </c>
      <c r="G294" s="23">
        <v>2.3299999999999983</v>
      </c>
      <c r="H294" s="24">
        <v>15095.240557831785</v>
      </c>
      <c r="I294" s="23">
        <v>0</v>
      </c>
      <c r="J294" s="24">
        <v>0</v>
      </c>
      <c r="K294" s="23">
        <v>22.933333333333334</v>
      </c>
      <c r="L294" s="24">
        <v>1378.4841478478447</v>
      </c>
      <c r="M294" s="25">
        <v>27530</v>
      </c>
      <c r="N294" s="34">
        <v>2</v>
      </c>
      <c r="O294" s="35">
        <v>13770</v>
      </c>
      <c r="P294" s="28"/>
      <c r="Q294" s="29"/>
      <c r="R294" s="30">
        <v>2</v>
      </c>
      <c r="S294" s="29">
        <v>13765</v>
      </c>
      <c r="U294" s="31"/>
      <c r="V294" s="31"/>
      <c r="W294" s="31"/>
    </row>
    <row r="295" spans="1:23">
      <c r="A295" s="32" t="s">
        <v>585</v>
      </c>
      <c r="B295" s="33" t="s">
        <v>586</v>
      </c>
      <c r="C295" s="23">
        <v>40.800000000000182</v>
      </c>
      <c r="D295" s="24">
        <v>5869.8667661181553</v>
      </c>
      <c r="E295" s="23">
        <v>5.8999999999999773</v>
      </c>
      <c r="F295" s="24">
        <v>7805.929811029665</v>
      </c>
      <c r="G295" s="23">
        <v>2.8200000000000074</v>
      </c>
      <c r="H295" s="24">
        <v>18269.776125787888</v>
      </c>
      <c r="I295" s="23">
        <v>0</v>
      </c>
      <c r="J295" s="24">
        <v>0</v>
      </c>
      <c r="K295" s="23">
        <v>14.716666666666667</v>
      </c>
      <c r="L295" s="24">
        <v>884.5941152250341</v>
      </c>
      <c r="M295" s="25">
        <v>32830</v>
      </c>
      <c r="N295" s="34">
        <v>2</v>
      </c>
      <c r="O295" s="35">
        <v>16420</v>
      </c>
      <c r="P295" s="28"/>
      <c r="Q295" s="29"/>
      <c r="R295" s="30">
        <v>2</v>
      </c>
      <c r="S295" s="29">
        <v>16415</v>
      </c>
      <c r="U295" s="31"/>
      <c r="V295" s="31"/>
      <c r="W295" s="31"/>
    </row>
    <row r="296" spans="1:23">
      <c r="A296" s="32" t="s">
        <v>587</v>
      </c>
      <c r="B296" s="33" t="s">
        <v>588</v>
      </c>
      <c r="C296" s="23">
        <v>35.799999999999955</v>
      </c>
      <c r="D296" s="24">
        <v>5150.5203487016852</v>
      </c>
      <c r="E296" s="23">
        <v>2.4699999999999989</v>
      </c>
      <c r="F296" s="24">
        <v>3267.9062090242946</v>
      </c>
      <c r="G296" s="23">
        <v>1.1899999999999977</v>
      </c>
      <c r="H296" s="24">
        <v>7709.5863793218041</v>
      </c>
      <c r="I296" s="23">
        <v>0</v>
      </c>
      <c r="J296" s="24">
        <v>0</v>
      </c>
      <c r="K296" s="23">
        <v>5.45</v>
      </c>
      <c r="L296" s="24">
        <v>327.59034618186428</v>
      </c>
      <c r="M296" s="25">
        <v>16460</v>
      </c>
      <c r="N296" s="34">
        <v>1</v>
      </c>
      <c r="O296" s="35">
        <v>16460</v>
      </c>
      <c r="P296" s="28"/>
      <c r="Q296" s="29">
        <v>16460</v>
      </c>
      <c r="R296" s="30">
        <v>1</v>
      </c>
      <c r="S296" s="29"/>
      <c r="U296" s="31"/>
      <c r="V296" s="31"/>
      <c r="W296" s="31"/>
    </row>
    <row r="297" spans="1:23">
      <c r="A297" s="32" t="s">
        <v>589</v>
      </c>
      <c r="B297" s="33" t="s">
        <v>590</v>
      </c>
      <c r="C297" s="23">
        <v>30.199999999999818</v>
      </c>
      <c r="D297" s="24">
        <v>4344.852361195256</v>
      </c>
      <c r="E297" s="23">
        <v>4.0800000000000125</v>
      </c>
      <c r="F297" s="24">
        <v>5397.9989201697044</v>
      </c>
      <c r="G297" s="23">
        <v>1.6799999999999997</v>
      </c>
      <c r="H297" s="24">
        <v>10884.121947277859</v>
      </c>
      <c r="I297" s="23">
        <v>0</v>
      </c>
      <c r="J297" s="24">
        <v>0</v>
      </c>
      <c r="K297" s="23">
        <v>8.6666666666666661</v>
      </c>
      <c r="L297" s="24">
        <v>520.93877680296453</v>
      </c>
      <c r="M297" s="25">
        <v>21150</v>
      </c>
      <c r="N297" s="34">
        <v>1</v>
      </c>
      <c r="O297" s="35">
        <v>21150</v>
      </c>
      <c r="P297" s="28"/>
      <c r="Q297" s="29">
        <v>21150</v>
      </c>
      <c r="R297" s="30">
        <v>1</v>
      </c>
      <c r="S297" s="29"/>
      <c r="U297" s="31"/>
      <c r="V297" s="31"/>
      <c r="W297" s="31"/>
    </row>
    <row r="298" spans="1:23">
      <c r="A298" s="32" t="s">
        <v>591</v>
      </c>
      <c r="B298" s="33" t="s">
        <v>592</v>
      </c>
      <c r="C298" s="23">
        <v>25.800000000000182</v>
      </c>
      <c r="D298" s="24">
        <v>3711.8275138688432</v>
      </c>
      <c r="E298" s="23">
        <v>2.8199999999999932</v>
      </c>
      <c r="F298" s="24">
        <v>3730.9698418819808</v>
      </c>
      <c r="G298" s="23">
        <v>0.79999999999999716</v>
      </c>
      <c r="H298" s="24">
        <v>5182.9152129894401</v>
      </c>
      <c r="I298" s="23">
        <v>0</v>
      </c>
      <c r="J298" s="24">
        <v>0</v>
      </c>
      <c r="K298" s="23">
        <v>0</v>
      </c>
      <c r="L298" s="24">
        <v>0</v>
      </c>
      <c r="M298" s="25">
        <v>12630</v>
      </c>
      <c r="N298" s="34">
        <v>1</v>
      </c>
      <c r="O298" s="35">
        <v>12630</v>
      </c>
      <c r="P298" s="28"/>
      <c r="Q298" s="29">
        <v>12630</v>
      </c>
      <c r="R298" s="30">
        <v>1</v>
      </c>
      <c r="S298" s="29"/>
      <c r="U298" s="31"/>
      <c r="V298" s="31"/>
      <c r="W298" s="31"/>
    </row>
    <row r="299" spans="1:23">
      <c r="A299" s="32" t="s">
        <v>593</v>
      </c>
      <c r="B299" s="33" t="s">
        <v>594</v>
      </c>
      <c r="C299" s="23">
        <v>23.799999999999955</v>
      </c>
      <c r="D299" s="24">
        <v>3424.0889469022359</v>
      </c>
      <c r="E299" s="23">
        <v>1.0600000000000023</v>
      </c>
      <c r="F299" s="24">
        <v>1402.4212880833043</v>
      </c>
      <c r="G299" s="23">
        <v>0.15999999999999659</v>
      </c>
      <c r="H299" s="24">
        <v>1036.5830425978695</v>
      </c>
      <c r="I299" s="23">
        <v>0</v>
      </c>
      <c r="J299" s="24">
        <v>0</v>
      </c>
      <c r="K299" s="23">
        <v>17.083333333333332</v>
      </c>
      <c r="L299" s="24">
        <v>1026.8504735058436</v>
      </c>
      <c r="M299" s="25">
        <v>6890</v>
      </c>
      <c r="N299" s="34">
        <v>1</v>
      </c>
      <c r="O299" s="35">
        <v>6890</v>
      </c>
      <c r="P299" s="28"/>
      <c r="Q299" s="29">
        <v>6890</v>
      </c>
      <c r="R299" s="30">
        <v>1</v>
      </c>
      <c r="S299" s="29"/>
      <c r="U299" s="31"/>
      <c r="V299" s="31"/>
      <c r="W299" s="31"/>
    </row>
    <row r="300" spans="1:23">
      <c r="A300" s="32" t="s">
        <v>595</v>
      </c>
      <c r="B300" s="33" t="s">
        <v>596</v>
      </c>
      <c r="C300" s="23">
        <v>26.100000000000136</v>
      </c>
      <c r="D300" s="24">
        <v>3754.9882989138232</v>
      </c>
      <c r="E300" s="23">
        <v>1.5000000000000284</v>
      </c>
      <c r="F300" s="24">
        <v>1984.558426533011</v>
      </c>
      <c r="G300" s="23">
        <v>0.57000000000000028</v>
      </c>
      <c r="H300" s="24">
        <v>3692.8270892549908</v>
      </c>
      <c r="I300" s="23">
        <v>0</v>
      </c>
      <c r="J300" s="24">
        <v>0</v>
      </c>
      <c r="K300" s="23">
        <v>32.549999999999997</v>
      </c>
      <c r="L300" s="24">
        <v>1956.525829031134</v>
      </c>
      <c r="M300" s="25">
        <v>11390</v>
      </c>
      <c r="N300" s="34">
        <v>1</v>
      </c>
      <c r="O300" s="35">
        <v>11390</v>
      </c>
      <c r="P300" s="28"/>
      <c r="Q300" s="29">
        <v>11390</v>
      </c>
      <c r="R300" s="30">
        <v>1</v>
      </c>
      <c r="S300" s="29"/>
      <c r="U300" s="31"/>
      <c r="V300" s="31"/>
      <c r="W300" s="31"/>
    </row>
    <row r="301" spans="1:23">
      <c r="A301" s="32" t="s">
        <v>597</v>
      </c>
      <c r="B301" s="33" t="s">
        <v>598</v>
      </c>
      <c r="C301" s="23">
        <v>32.599999999999909</v>
      </c>
      <c r="D301" s="24">
        <v>4690.1386415551588</v>
      </c>
      <c r="E301" s="23">
        <v>3.3199999999999932</v>
      </c>
      <c r="F301" s="24">
        <v>4392.4893173929722</v>
      </c>
      <c r="G301" s="23">
        <v>1.3500000000000227</v>
      </c>
      <c r="H301" s="24">
        <v>8746.169421919858</v>
      </c>
      <c r="I301" s="23">
        <v>0</v>
      </c>
      <c r="J301" s="24">
        <v>0</v>
      </c>
      <c r="K301" s="23">
        <v>23.416666666666668</v>
      </c>
      <c r="L301" s="24">
        <v>1407.5365027080102</v>
      </c>
      <c r="M301" s="25">
        <v>19240</v>
      </c>
      <c r="N301" s="34">
        <v>2</v>
      </c>
      <c r="O301" s="35">
        <v>9620</v>
      </c>
      <c r="P301" s="28"/>
      <c r="Q301" s="29"/>
      <c r="R301" s="30">
        <v>2</v>
      </c>
      <c r="S301" s="29">
        <v>9620</v>
      </c>
      <c r="U301" s="31"/>
      <c r="V301" s="31"/>
      <c r="W301" s="31"/>
    </row>
    <row r="302" spans="1:23">
      <c r="A302" s="32" t="s">
        <v>599</v>
      </c>
      <c r="B302" s="33" t="s">
        <v>600</v>
      </c>
      <c r="C302" s="23">
        <v>32.099999999999909</v>
      </c>
      <c r="D302" s="24">
        <v>4618.2039998135151</v>
      </c>
      <c r="E302" s="23">
        <v>4.0799999999999841</v>
      </c>
      <c r="F302" s="24">
        <v>5397.9989201696662</v>
      </c>
      <c r="G302" s="23">
        <v>2.2200000000000131</v>
      </c>
      <c r="H302" s="24">
        <v>14382.589716045832</v>
      </c>
      <c r="I302" s="23">
        <v>0</v>
      </c>
      <c r="J302" s="24">
        <v>0</v>
      </c>
      <c r="K302" s="23">
        <v>22.316666666666666</v>
      </c>
      <c r="L302" s="24">
        <v>1341.4173502676338</v>
      </c>
      <c r="M302" s="25">
        <v>25740</v>
      </c>
      <c r="N302" s="34">
        <v>2</v>
      </c>
      <c r="O302" s="35">
        <v>12870</v>
      </c>
      <c r="P302" s="28"/>
      <c r="Q302" s="29"/>
      <c r="R302" s="30">
        <v>2</v>
      </c>
      <c r="S302" s="29">
        <v>12870</v>
      </c>
      <c r="U302" s="31"/>
      <c r="V302" s="31"/>
      <c r="W302" s="31"/>
    </row>
    <row r="303" spans="1:23">
      <c r="A303" s="32" t="s">
        <v>601</v>
      </c>
      <c r="B303" s="33" t="s">
        <v>602</v>
      </c>
      <c r="C303" s="23">
        <v>34.099999999999909</v>
      </c>
      <c r="D303" s="24">
        <v>4905.9425667800906</v>
      </c>
      <c r="E303" s="23">
        <v>4.4900000000000091</v>
      </c>
      <c r="F303" s="24">
        <v>5940.4448900887128</v>
      </c>
      <c r="G303" s="23">
        <v>2.5</v>
      </c>
      <c r="H303" s="24">
        <v>16196.610040592057</v>
      </c>
      <c r="I303" s="23">
        <v>0</v>
      </c>
      <c r="J303" s="24">
        <v>0</v>
      </c>
      <c r="K303" s="23">
        <v>75.349999999999994</v>
      </c>
      <c r="L303" s="24">
        <v>4529.1619421657742</v>
      </c>
      <c r="M303" s="25">
        <v>31570</v>
      </c>
      <c r="N303" s="34">
        <v>2</v>
      </c>
      <c r="O303" s="35">
        <v>15790</v>
      </c>
      <c r="P303" s="28"/>
      <c r="Q303" s="29"/>
      <c r="R303" s="30">
        <v>2</v>
      </c>
      <c r="S303" s="29">
        <v>15785</v>
      </c>
      <c r="U303" s="31"/>
      <c r="V303" s="31"/>
      <c r="W303" s="31"/>
    </row>
    <row r="304" spans="1:23">
      <c r="A304" s="32" t="s">
        <v>603</v>
      </c>
      <c r="B304" s="33" t="s">
        <v>604</v>
      </c>
      <c r="C304" s="23">
        <v>42.300000000000182</v>
      </c>
      <c r="D304" s="24">
        <v>6085.6706913430871</v>
      </c>
      <c r="E304" s="23">
        <v>7.5500000000000114</v>
      </c>
      <c r="F304" s="24">
        <v>9988.9440802159806</v>
      </c>
      <c r="G304" s="23">
        <v>3.8500000000000227</v>
      </c>
      <c r="H304" s="24">
        <v>24942.779462511913</v>
      </c>
      <c r="I304" s="23">
        <v>0</v>
      </c>
      <c r="J304" s="24">
        <v>0</v>
      </c>
      <c r="K304" s="23">
        <v>0.25</v>
      </c>
      <c r="L304" s="24">
        <v>15.027080100085517</v>
      </c>
      <c r="M304" s="25">
        <v>41030</v>
      </c>
      <c r="N304" s="34">
        <v>2</v>
      </c>
      <c r="O304" s="35">
        <v>20520</v>
      </c>
      <c r="P304" s="28"/>
      <c r="Q304" s="29"/>
      <c r="R304" s="30">
        <v>2</v>
      </c>
      <c r="S304" s="29">
        <v>20515</v>
      </c>
      <c r="U304" s="31"/>
      <c r="V304" s="31"/>
      <c r="W304" s="31"/>
    </row>
    <row r="305" spans="1:23">
      <c r="A305" s="32" t="s">
        <v>605</v>
      </c>
      <c r="B305" s="33" t="s">
        <v>606</v>
      </c>
      <c r="C305" s="23">
        <v>34.899999999999864</v>
      </c>
      <c r="D305" s="24">
        <v>5021.0379935667133</v>
      </c>
      <c r="E305" s="23">
        <v>4.5200000000000387</v>
      </c>
      <c r="F305" s="24">
        <v>5980.1360586194105</v>
      </c>
      <c r="G305" s="23">
        <v>1.7000000000000028</v>
      </c>
      <c r="H305" s="24">
        <v>11013.694827602616</v>
      </c>
      <c r="I305" s="23">
        <v>0</v>
      </c>
      <c r="J305" s="24">
        <v>0</v>
      </c>
      <c r="K305" s="23">
        <v>16.633333333333333</v>
      </c>
      <c r="L305" s="24">
        <v>999.80172932568962</v>
      </c>
      <c r="M305" s="25">
        <v>23010</v>
      </c>
      <c r="N305" s="34">
        <v>2</v>
      </c>
      <c r="O305" s="35">
        <v>11510</v>
      </c>
      <c r="P305" s="28"/>
      <c r="Q305" s="29"/>
      <c r="R305" s="30">
        <v>2</v>
      </c>
      <c r="S305" s="29">
        <v>11505</v>
      </c>
      <c r="U305" s="31"/>
      <c r="V305" s="31"/>
      <c r="W305" s="31"/>
    </row>
    <row r="306" spans="1:23">
      <c r="A306" s="32" t="s">
        <v>607</v>
      </c>
      <c r="B306" s="33" t="s">
        <v>608</v>
      </c>
      <c r="C306" s="23">
        <v>43.100000000000136</v>
      </c>
      <c r="D306" s="24">
        <v>6200.7661181297108</v>
      </c>
      <c r="E306" s="23">
        <v>5.3300000000000125</v>
      </c>
      <c r="F306" s="24">
        <v>7051.7976089471822</v>
      </c>
      <c r="G306" s="23">
        <v>2.0799999999999983</v>
      </c>
      <c r="H306" s="24">
        <v>13475.579553772581</v>
      </c>
      <c r="I306" s="23">
        <v>0</v>
      </c>
      <c r="J306" s="24">
        <v>0</v>
      </c>
      <c r="K306" s="23">
        <v>106.35</v>
      </c>
      <c r="L306" s="24">
        <v>6392.5198745763782</v>
      </c>
      <c r="M306" s="25">
        <v>33120</v>
      </c>
      <c r="N306" s="34">
        <v>2</v>
      </c>
      <c r="O306" s="35">
        <v>16560</v>
      </c>
      <c r="P306" s="28"/>
      <c r="Q306" s="29"/>
      <c r="R306" s="30">
        <v>2</v>
      </c>
      <c r="S306" s="29">
        <v>16560</v>
      </c>
      <c r="U306" s="31"/>
      <c r="V306" s="31"/>
      <c r="W306" s="31"/>
    </row>
    <row r="307" spans="1:23">
      <c r="A307" s="32" t="s">
        <v>609</v>
      </c>
      <c r="B307" s="33" t="s">
        <v>610</v>
      </c>
      <c r="C307" s="23">
        <v>43.599999999999909</v>
      </c>
      <c r="D307" s="24">
        <v>6272.7007598713217</v>
      </c>
      <c r="E307" s="23">
        <v>14.600000000000023</v>
      </c>
      <c r="F307" s="24">
        <v>19316.36868492097</v>
      </c>
      <c r="G307" s="23">
        <v>5.6599999999999966</v>
      </c>
      <c r="H307" s="24">
        <v>36669.125131900393</v>
      </c>
      <c r="I307" s="23">
        <v>0</v>
      </c>
      <c r="J307" s="24">
        <v>0</v>
      </c>
      <c r="K307" s="23">
        <v>0</v>
      </c>
      <c r="L307" s="24">
        <v>0</v>
      </c>
      <c r="M307" s="25">
        <v>62260</v>
      </c>
      <c r="N307" s="34">
        <v>2</v>
      </c>
      <c r="O307" s="35">
        <v>31130</v>
      </c>
      <c r="P307" s="28"/>
      <c r="Q307" s="29"/>
      <c r="R307" s="30">
        <v>2</v>
      </c>
      <c r="S307" s="29">
        <v>31130</v>
      </c>
      <c r="U307" s="31"/>
      <c r="V307" s="31"/>
      <c r="W307" s="31"/>
    </row>
    <row r="308" spans="1:23">
      <c r="A308" s="32" t="s">
        <v>611</v>
      </c>
      <c r="B308" s="33" t="s">
        <v>612</v>
      </c>
      <c r="C308" s="23">
        <v>27.200000000000045</v>
      </c>
      <c r="D308" s="24">
        <v>3913.2445107454264</v>
      </c>
      <c r="E308" s="23">
        <v>4.1100000000000136</v>
      </c>
      <c r="F308" s="24">
        <v>5437.6900887003649</v>
      </c>
      <c r="G308" s="23">
        <v>2.1400000000000006</v>
      </c>
      <c r="H308" s="24">
        <v>13864.298194746803</v>
      </c>
      <c r="I308" s="23">
        <v>0</v>
      </c>
      <c r="J308" s="24">
        <v>0</v>
      </c>
      <c r="K308" s="23">
        <v>25.083333333333332</v>
      </c>
      <c r="L308" s="24">
        <v>1507.7170367085801</v>
      </c>
      <c r="M308" s="25">
        <v>24720</v>
      </c>
      <c r="N308" s="34">
        <v>2</v>
      </c>
      <c r="O308" s="35">
        <v>12360</v>
      </c>
      <c r="P308" s="28"/>
      <c r="Q308" s="29"/>
      <c r="R308" s="30">
        <v>2</v>
      </c>
      <c r="S308" s="29">
        <v>12360</v>
      </c>
      <c r="U308" s="31"/>
      <c r="V308" s="31"/>
      <c r="W308" s="31"/>
    </row>
    <row r="309" spans="1:23">
      <c r="A309" s="32" t="s">
        <v>613</v>
      </c>
      <c r="B309" s="33" t="s">
        <v>614</v>
      </c>
      <c r="C309" s="23">
        <v>22.5</v>
      </c>
      <c r="D309" s="24">
        <v>3237.0588783739686</v>
      </c>
      <c r="E309" s="23">
        <v>1.4899999999999807</v>
      </c>
      <c r="F309" s="24">
        <v>1971.328037022728</v>
      </c>
      <c r="G309" s="23">
        <v>0.73000000000000398</v>
      </c>
      <c r="H309" s="24">
        <v>4729.4101318529065</v>
      </c>
      <c r="I309" s="23">
        <v>0</v>
      </c>
      <c r="J309" s="24">
        <v>0</v>
      </c>
      <c r="K309" s="23">
        <v>7.3666666666666663</v>
      </c>
      <c r="L309" s="24">
        <v>442.79796028251985</v>
      </c>
      <c r="M309" s="25">
        <v>10380</v>
      </c>
      <c r="N309" s="34">
        <v>2</v>
      </c>
      <c r="O309" s="35">
        <v>5190</v>
      </c>
      <c r="P309" s="28"/>
      <c r="Q309" s="29"/>
      <c r="R309" s="30">
        <v>2</v>
      </c>
      <c r="S309" s="29">
        <v>5190</v>
      </c>
      <c r="U309" s="31"/>
      <c r="V309" s="31"/>
      <c r="W309" s="31"/>
    </row>
    <row r="310" spans="1:23">
      <c r="A310" s="32" t="s">
        <v>615</v>
      </c>
      <c r="B310" s="33" t="s">
        <v>616</v>
      </c>
      <c r="C310" s="23">
        <v>35.5</v>
      </c>
      <c r="D310" s="24">
        <v>5107.3595636567061</v>
      </c>
      <c r="E310" s="23">
        <v>5.4599999999999795</v>
      </c>
      <c r="F310" s="24">
        <v>7223.7926725799962</v>
      </c>
      <c r="G310" s="23">
        <v>2.25</v>
      </c>
      <c r="H310" s="24">
        <v>14576.949036532851</v>
      </c>
      <c r="I310" s="23">
        <v>0</v>
      </c>
      <c r="J310" s="24">
        <v>0</v>
      </c>
      <c r="K310" s="23">
        <v>15.35</v>
      </c>
      <c r="L310" s="24">
        <v>922.66271814525066</v>
      </c>
      <c r="M310" s="25">
        <v>27830</v>
      </c>
      <c r="N310" s="34">
        <v>2</v>
      </c>
      <c r="O310" s="35">
        <v>13920</v>
      </c>
      <c r="P310" s="28"/>
      <c r="Q310" s="29"/>
      <c r="R310" s="30">
        <v>2</v>
      </c>
      <c r="S310" s="29">
        <v>13915</v>
      </c>
      <c r="U310" s="31"/>
      <c r="V310" s="31"/>
      <c r="W310" s="31"/>
    </row>
    <row r="311" spans="1:23">
      <c r="A311" s="32" t="s">
        <v>617</v>
      </c>
      <c r="B311" s="33" t="s">
        <v>618</v>
      </c>
      <c r="C311" s="23">
        <v>38.5</v>
      </c>
      <c r="D311" s="24">
        <v>5538.967414106568</v>
      </c>
      <c r="E311" s="23">
        <v>7.75</v>
      </c>
      <c r="F311" s="24">
        <v>10253.551870420362</v>
      </c>
      <c r="G311" s="23">
        <v>4.8400000000000034</v>
      </c>
      <c r="H311" s="24">
        <v>31356.637038586243</v>
      </c>
      <c r="I311" s="23">
        <v>0</v>
      </c>
      <c r="J311" s="24">
        <v>0</v>
      </c>
      <c r="K311" s="23">
        <v>1.0666666666666667</v>
      </c>
      <c r="L311" s="24">
        <v>64.115541760364863</v>
      </c>
      <c r="M311" s="25">
        <v>47210</v>
      </c>
      <c r="N311" s="34">
        <v>2</v>
      </c>
      <c r="O311" s="35">
        <v>23610</v>
      </c>
      <c r="P311" s="28"/>
      <c r="Q311" s="29"/>
      <c r="R311" s="30">
        <v>2</v>
      </c>
      <c r="S311" s="29">
        <v>23605</v>
      </c>
      <c r="U311" s="31"/>
      <c r="V311" s="31"/>
      <c r="W311" s="31"/>
    </row>
    <row r="312" spans="1:23">
      <c r="A312" s="32" t="s">
        <v>619</v>
      </c>
      <c r="B312" s="33" t="s">
        <v>620</v>
      </c>
      <c r="C312" s="23">
        <v>32.099999999999909</v>
      </c>
      <c r="D312" s="24">
        <v>4618.2039998135151</v>
      </c>
      <c r="E312" s="23">
        <v>4.7399999999999807</v>
      </c>
      <c r="F312" s="24">
        <v>6271.2046278441703</v>
      </c>
      <c r="G312" s="23">
        <v>2.9300000000000068</v>
      </c>
      <c r="H312" s="24">
        <v>18982.426967573934</v>
      </c>
      <c r="I312" s="23">
        <v>0</v>
      </c>
      <c r="J312" s="24">
        <v>0</v>
      </c>
      <c r="K312" s="23">
        <v>46.766666666666666</v>
      </c>
      <c r="L312" s="24">
        <v>2811.065784055997</v>
      </c>
      <c r="M312" s="25">
        <v>32680</v>
      </c>
      <c r="N312" s="34">
        <v>2</v>
      </c>
      <c r="O312" s="35">
        <v>16340</v>
      </c>
      <c r="P312" s="28"/>
      <c r="Q312" s="29"/>
      <c r="R312" s="30">
        <v>2</v>
      </c>
      <c r="S312" s="29">
        <v>16340</v>
      </c>
      <c r="U312" s="31"/>
      <c r="V312" s="31"/>
      <c r="W312" s="31"/>
    </row>
    <row r="313" spans="1:23">
      <c r="A313" s="32" t="s">
        <v>621</v>
      </c>
      <c r="B313" s="33" t="s">
        <v>622</v>
      </c>
      <c r="C313" s="23">
        <v>42.799999999999955</v>
      </c>
      <c r="D313" s="24">
        <v>6157.605333084698</v>
      </c>
      <c r="E313" s="23">
        <v>2.6400000000000148</v>
      </c>
      <c r="F313" s="24">
        <v>3492.8228306980527</v>
      </c>
      <c r="G313" s="23">
        <v>0.79000000000000625</v>
      </c>
      <c r="H313" s="24">
        <v>5118.12877282713</v>
      </c>
      <c r="I313" s="23">
        <v>0</v>
      </c>
      <c r="J313" s="24">
        <v>0</v>
      </c>
      <c r="K313" s="23">
        <v>1.95</v>
      </c>
      <c r="L313" s="24">
        <v>117.21122478066702</v>
      </c>
      <c r="M313" s="25">
        <v>14890</v>
      </c>
      <c r="N313" s="34">
        <v>2</v>
      </c>
      <c r="O313" s="35">
        <v>7450</v>
      </c>
      <c r="P313" s="28"/>
      <c r="Q313" s="29"/>
      <c r="R313" s="30">
        <v>2</v>
      </c>
      <c r="S313" s="29">
        <v>7445</v>
      </c>
      <c r="U313" s="31"/>
      <c r="V313" s="31"/>
      <c r="W313" s="31"/>
    </row>
    <row r="314" spans="1:23">
      <c r="A314" s="32" t="s">
        <v>623</v>
      </c>
      <c r="B314" s="33" t="s">
        <v>624</v>
      </c>
      <c r="C314" s="23">
        <v>30.200000000000045</v>
      </c>
      <c r="D314" s="24">
        <v>4344.8523611952887</v>
      </c>
      <c r="E314" s="23">
        <v>1.9299999999999784</v>
      </c>
      <c r="F314" s="24">
        <v>2553.4651754723973</v>
      </c>
      <c r="G314" s="23">
        <v>0.75999999999999091</v>
      </c>
      <c r="H314" s="24">
        <v>4923.7694523399259</v>
      </c>
      <c r="I314" s="23">
        <v>0</v>
      </c>
      <c r="J314" s="24">
        <v>0</v>
      </c>
      <c r="K314" s="23">
        <v>11.066666666666666</v>
      </c>
      <c r="L314" s="24">
        <v>665.1987457637855</v>
      </c>
      <c r="M314" s="25">
        <v>12490</v>
      </c>
      <c r="N314" s="34">
        <v>1</v>
      </c>
      <c r="O314" s="35">
        <v>12490</v>
      </c>
      <c r="P314" s="28"/>
      <c r="Q314" s="29">
        <v>12490</v>
      </c>
      <c r="R314" s="30">
        <v>1</v>
      </c>
      <c r="S314" s="29"/>
      <c r="U314" s="31"/>
      <c r="V314" s="31"/>
      <c r="W314" s="31"/>
    </row>
    <row r="315" spans="1:23">
      <c r="A315" s="32" t="s">
        <v>625</v>
      </c>
      <c r="B315" s="33" t="s">
        <v>626</v>
      </c>
      <c r="C315" s="23">
        <v>28.799999999999955</v>
      </c>
      <c r="D315" s="24">
        <v>4143.4353643186732</v>
      </c>
      <c r="E315" s="23">
        <v>1.5000000000000284</v>
      </c>
      <c r="F315" s="24">
        <v>1984.558426533011</v>
      </c>
      <c r="G315" s="23">
        <v>0.32000000000000028</v>
      </c>
      <c r="H315" s="24">
        <v>2073.1660851957849</v>
      </c>
      <c r="I315" s="23">
        <v>0</v>
      </c>
      <c r="J315" s="24">
        <v>0</v>
      </c>
      <c r="K315" s="23">
        <v>24.5</v>
      </c>
      <c r="L315" s="24">
        <v>1472.6538498083805</v>
      </c>
      <c r="M315" s="25">
        <v>9670</v>
      </c>
      <c r="N315" s="34">
        <v>1</v>
      </c>
      <c r="O315" s="35">
        <v>9670</v>
      </c>
      <c r="P315" s="28"/>
      <c r="Q315" s="29">
        <v>9670</v>
      </c>
      <c r="R315" s="30">
        <v>1</v>
      </c>
      <c r="S315" s="29"/>
      <c r="U315" s="31"/>
      <c r="V315" s="31"/>
      <c r="W315" s="31"/>
    </row>
    <row r="316" spans="1:23">
      <c r="A316" s="32" t="s">
        <v>627</v>
      </c>
      <c r="B316" s="33" t="s">
        <v>628</v>
      </c>
      <c r="C316" s="23">
        <v>44.699999999999818</v>
      </c>
      <c r="D316" s="24">
        <v>6430.9569717029244</v>
      </c>
      <c r="E316" s="23">
        <v>1.8499999999999943</v>
      </c>
      <c r="F316" s="24">
        <v>2447.6220593906596</v>
      </c>
      <c r="G316" s="23">
        <v>0.70000000000000284</v>
      </c>
      <c r="H316" s="24">
        <v>4535.0508113657943</v>
      </c>
      <c r="I316" s="23">
        <v>0</v>
      </c>
      <c r="J316" s="24">
        <v>0</v>
      </c>
      <c r="K316" s="23">
        <v>0</v>
      </c>
      <c r="L316" s="24">
        <v>0</v>
      </c>
      <c r="M316" s="25">
        <v>13410</v>
      </c>
      <c r="N316" s="34">
        <v>1</v>
      </c>
      <c r="O316" s="35">
        <v>13410</v>
      </c>
      <c r="P316" s="28"/>
      <c r="Q316" s="29">
        <v>13410</v>
      </c>
      <c r="R316" s="30">
        <v>1</v>
      </c>
      <c r="S316" s="29"/>
      <c r="U316" s="31"/>
      <c r="V316" s="31"/>
      <c r="W316" s="31"/>
    </row>
    <row r="317" spans="1:23">
      <c r="A317" s="32" t="s">
        <v>629</v>
      </c>
      <c r="B317" s="33" t="s">
        <v>630</v>
      </c>
      <c r="C317" s="23">
        <v>41.099999999999909</v>
      </c>
      <c r="D317" s="24">
        <v>5913.0275511631025</v>
      </c>
      <c r="E317" s="23">
        <v>2.8799999999999955</v>
      </c>
      <c r="F317" s="24">
        <v>3810.352178943303</v>
      </c>
      <c r="G317" s="23">
        <v>1.6300000000000026</v>
      </c>
      <c r="H317" s="24">
        <v>10560.189746466038</v>
      </c>
      <c r="I317" s="23">
        <v>0</v>
      </c>
      <c r="J317" s="24">
        <v>0</v>
      </c>
      <c r="K317" s="23">
        <v>24.45</v>
      </c>
      <c r="L317" s="24">
        <v>1469.6484337883635</v>
      </c>
      <c r="M317" s="25">
        <v>21750</v>
      </c>
      <c r="N317" s="34">
        <v>1</v>
      </c>
      <c r="O317" s="35">
        <v>21750</v>
      </c>
      <c r="P317" s="28"/>
      <c r="Q317" s="29">
        <v>21750</v>
      </c>
      <c r="R317" s="30">
        <v>1</v>
      </c>
      <c r="S317" s="29"/>
      <c r="U317" s="31"/>
      <c r="V317" s="31"/>
      <c r="W317" s="31"/>
    </row>
    <row r="318" spans="1:23">
      <c r="A318" s="32" t="s">
        <v>631</v>
      </c>
      <c r="B318" s="33" t="s">
        <v>632</v>
      </c>
      <c r="C318" s="23">
        <v>30.399999999999864</v>
      </c>
      <c r="D318" s="24">
        <v>4373.6262178919196</v>
      </c>
      <c r="E318" s="23">
        <v>1.3799999999999955</v>
      </c>
      <c r="F318" s="24">
        <v>1825.7937524103295</v>
      </c>
      <c r="G318" s="23">
        <v>0.40000000000000568</v>
      </c>
      <c r="H318" s="24">
        <v>2591.457606494766</v>
      </c>
      <c r="I318" s="23">
        <v>0</v>
      </c>
      <c r="J318" s="24">
        <v>0</v>
      </c>
      <c r="K318" s="23">
        <v>5.55</v>
      </c>
      <c r="L318" s="24">
        <v>333.60117822189846</v>
      </c>
      <c r="M318" s="25">
        <v>9120</v>
      </c>
      <c r="N318" s="34">
        <v>1</v>
      </c>
      <c r="O318" s="35">
        <v>9120</v>
      </c>
      <c r="P318" s="28"/>
      <c r="Q318" s="29">
        <v>9120</v>
      </c>
      <c r="R318" s="30">
        <v>1</v>
      </c>
      <c r="S318" s="29"/>
      <c r="U318" s="31"/>
      <c r="V318" s="31"/>
      <c r="W318" s="31"/>
    </row>
    <row r="319" spans="1:23">
      <c r="A319" s="32" t="s">
        <v>633</v>
      </c>
      <c r="B319" s="33" t="s">
        <v>634</v>
      </c>
      <c r="C319" s="23">
        <v>31.800000000000182</v>
      </c>
      <c r="D319" s="24">
        <v>4575.0432147685688</v>
      </c>
      <c r="E319" s="23">
        <v>4.9000000000000341</v>
      </c>
      <c r="F319" s="24">
        <v>6482.8908600077584</v>
      </c>
      <c r="G319" s="23">
        <v>2.7099999999999937</v>
      </c>
      <c r="H319" s="24">
        <v>17557.125284001748</v>
      </c>
      <c r="I319" s="23">
        <v>0</v>
      </c>
      <c r="J319" s="24">
        <v>0</v>
      </c>
      <c r="K319" s="23">
        <v>44.18333333333333</v>
      </c>
      <c r="L319" s="24">
        <v>2655.7859563551133</v>
      </c>
      <c r="M319" s="25">
        <v>31270</v>
      </c>
      <c r="N319" s="34">
        <v>2</v>
      </c>
      <c r="O319" s="35">
        <v>15640</v>
      </c>
      <c r="P319" s="28"/>
      <c r="Q319" s="29"/>
      <c r="R319" s="30">
        <v>2</v>
      </c>
      <c r="S319" s="29">
        <v>15635</v>
      </c>
      <c r="U319" s="31"/>
      <c r="V319" s="31"/>
      <c r="W319" s="31"/>
    </row>
    <row r="320" spans="1:23">
      <c r="A320" s="32" t="s">
        <v>635</v>
      </c>
      <c r="B320" s="33" t="s">
        <v>636</v>
      </c>
      <c r="C320" s="23">
        <v>42</v>
      </c>
      <c r="D320" s="24">
        <v>6042.5099062980744</v>
      </c>
      <c r="E320" s="23">
        <v>6.1299999999999955</v>
      </c>
      <c r="F320" s="24">
        <v>8110.2287697647453</v>
      </c>
      <c r="G320" s="23">
        <v>3.7199999999999989</v>
      </c>
      <c r="H320" s="24">
        <v>24100.555740400974</v>
      </c>
      <c r="I320" s="23">
        <v>0</v>
      </c>
      <c r="J320" s="24">
        <v>0</v>
      </c>
      <c r="K320" s="23">
        <v>68</v>
      </c>
      <c r="L320" s="24">
        <v>4087.3657872232607</v>
      </c>
      <c r="M320" s="25">
        <v>42340</v>
      </c>
      <c r="N320" s="34">
        <v>2</v>
      </c>
      <c r="O320" s="35">
        <v>21170</v>
      </c>
      <c r="P320" s="28"/>
      <c r="Q320" s="29"/>
      <c r="R320" s="30">
        <v>2</v>
      </c>
      <c r="S320" s="29">
        <v>21170</v>
      </c>
      <c r="U320" s="31"/>
      <c r="V320" s="31"/>
      <c r="W320" s="31"/>
    </row>
    <row r="321" spans="1:23">
      <c r="A321" s="32" t="s">
        <v>637</v>
      </c>
      <c r="B321" s="33" t="s">
        <v>638</v>
      </c>
      <c r="C321" s="23">
        <v>49.299999999999955</v>
      </c>
      <c r="D321" s="24">
        <v>7092.7556757260663</v>
      </c>
      <c r="E321" s="23">
        <v>3.839999999999975</v>
      </c>
      <c r="F321" s="24">
        <v>5080.4695719243791</v>
      </c>
      <c r="G321" s="23">
        <v>2.0699999999999932</v>
      </c>
      <c r="H321" s="24">
        <v>13410.793113610178</v>
      </c>
      <c r="I321" s="23">
        <v>0</v>
      </c>
      <c r="J321" s="24">
        <v>0</v>
      </c>
      <c r="K321" s="23">
        <v>11.616666666666667</v>
      </c>
      <c r="L321" s="24">
        <v>698.2583219839737</v>
      </c>
      <c r="M321" s="25">
        <v>26280</v>
      </c>
      <c r="N321" s="34">
        <v>2</v>
      </c>
      <c r="O321" s="35">
        <v>13140</v>
      </c>
      <c r="P321" s="28"/>
      <c r="Q321" s="29"/>
      <c r="R321" s="30">
        <v>2</v>
      </c>
      <c r="S321" s="29">
        <v>13140</v>
      </c>
      <c r="U321" s="31"/>
      <c r="V321" s="31"/>
      <c r="W321" s="31"/>
    </row>
    <row r="322" spans="1:23">
      <c r="A322" s="32" t="s">
        <v>639</v>
      </c>
      <c r="B322" s="33" t="s">
        <v>640</v>
      </c>
      <c r="C322" s="23">
        <v>38.899999999999864</v>
      </c>
      <c r="D322" s="24">
        <v>5596.5151274998634</v>
      </c>
      <c r="E322" s="23">
        <v>4.1800000000000637</v>
      </c>
      <c r="F322" s="24">
        <v>5530.3028152719698</v>
      </c>
      <c r="G322" s="23">
        <v>1.9000000000000057</v>
      </c>
      <c r="H322" s="24">
        <v>12309.42363085</v>
      </c>
      <c r="I322" s="23">
        <v>0</v>
      </c>
      <c r="J322" s="24">
        <v>0</v>
      </c>
      <c r="K322" s="23">
        <v>37.283333333333331</v>
      </c>
      <c r="L322" s="24">
        <v>2241.0385455927531</v>
      </c>
      <c r="M322" s="25">
        <v>25680</v>
      </c>
      <c r="N322" s="34">
        <v>2</v>
      </c>
      <c r="O322" s="35">
        <v>12840</v>
      </c>
      <c r="P322" s="28"/>
      <c r="Q322" s="29"/>
      <c r="R322" s="30">
        <v>2</v>
      </c>
      <c r="S322" s="29">
        <v>12840</v>
      </c>
      <c r="U322" s="31"/>
      <c r="V322" s="31"/>
      <c r="W322" s="31"/>
    </row>
    <row r="323" spans="1:23">
      <c r="A323" s="32" t="s">
        <v>641</v>
      </c>
      <c r="B323" s="33" t="s">
        <v>642</v>
      </c>
      <c r="C323" s="23">
        <v>29.299999999999955</v>
      </c>
      <c r="D323" s="24">
        <v>4215.3700060603169</v>
      </c>
      <c r="E323" s="23">
        <v>3.7999999999999545</v>
      </c>
      <c r="F323" s="24">
        <v>5027.5480138834728</v>
      </c>
      <c r="G323" s="23">
        <v>1.3900000000000006</v>
      </c>
      <c r="H323" s="24">
        <v>9005.3151825691875</v>
      </c>
      <c r="I323" s="23">
        <v>0</v>
      </c>
      <c r="J323" s="24">
        <v>0</v>
      </c>
      <c r="K323" s="23">
        <v>6.9</v>
      </c>
      <c r="L323" s="24">
        <v>414.74741076236029</v>
      </c>
      <c r="M323" s="25">
        <v>18660</v>
      </c>
      <c r="N323" s="34">
        <v>2</v>
      </c>
      <c r="O323" s="35">
        <v>9330</v>
      </c>
      <c r="P323" s="28"/>
      <c r="Q323" s="29"/>
      <c r="R323" s="30">
        <v>2</v>
      </c>
      <c r="S323" s="29">
        <v>9330</v>
      </c>
      <c r="U323" s="31"/>
      <c r="V323" s="31"/>
      <c r="W323" s="31"/>
    </row>
    <row r="324" spans="1:23">
      <c r="A324" s="32" t="s">
        <v>643</v>
      </c>
      <c r="B324" s="33" t="s">
        <v>644</v>
      </c>
      <c r="C324" s="23">
        <v>42.299999999999955</v>
      </c>
      <c r="D324" s="24">
        <v>6085.6706913430544</v>
      </c>
      <c r="E324" s="23">
        <v>4.6299999999999955</v>
      </c>
      <c r="F324" s="24">
        <v>6125.6703432317718</v>
      </c>
      <c r="G324" s="23">
        <v>1.980000000000004</v>
      </c>
      <c r="H324" s="24">
        <v>12827.715152148934</v>
      </c>
      <c r="I324" s="23">
        <v>0</v>
      </c>
      <c r="J324" s="24">
        <v>0</v>
      </c>
      <c r="K324" s="23">
        <v>106.21666666666667</v>
      </c>
      <c r="L324" s="24">
        <v>6384.5054318563334</v>
      </c>
      <c r="M324" s="25">
        <v>31420</v>
      </c>
      <c r="N324" s="34">
        <v>2</v>
      </c>
      <c r="O324" s="35">
        <v>15710</v>
      </c>
      <c r="P324" s="28"/>
      <c r="Q324" s="29"/>
      <c r="R324" s="30">
        <v>2</v>
      </c>
      <c r="S324" s="29">
        <v>15710</v>
      </c>
      <c r="U324" s="31"/>
      <c r="V324" s="31"/>
      <c r="W324" s="31"/>
    </row>
    <row r="325" spans="1:23">
      <c r="A325" s="32" t="s">
        <v>645</v>
      </c>
      <c r="B325" s="33" t="s">
        <v>646</v>
      </c>
      <c r="C325" s="23">
        <v>35.299999999999955</v>
      </c>
      <c r="D325" s="24">
        <v>5078.5857069600415</v>
      </c>
      <c r="E325" s="23">
        <v>8.1500000000000341</v>
      </c>
      <c r="F325" s="24">
        <v>10782.7674508292</v>
      </c>
      <c r="G325" s="23">
        <v>3.5499999999999972</v>
      </c>
      <c r="H325" s="24">
        <v>22999.1862576407</v>
      </c>
      <c r="I325" s="23">
        <v>0</v>
      </c>
      <c r="J325" s="24">
        <v>0</v>
      </c>
      <c r="K325" s="23">
        <v>11.633333333333333</v>
      </c>
      <c r="L325" s="24">
        <v>699.2601273239793</v>
      </c>
      <c r="M325" s="25">
        <v>39560</v>
      </c>
      <c r="N325" s="34">
        <v>2</v>
      </c>
      <c r="O325" s="35">
        <v>19780</v>
      </c>
      <c r="P325" s="28"/>
      <c r="Q325" s="29"/>
      <c r="R325" s="30">
        <v>2</v>
      </c>
      <c r="S325" s="29">
        <v>19780</v>
      </c>
      <c r="U325" s="31"/>
      <c r="V325" s="31"/>
      <c r="W325" s="31"/>
    </row>
    <row r="326" spans="1:23">
      <c r="A326" s="32" t="s">
        <v>647</v>
      </c>
      <c r="B326" s="33" t="s">
        <v>648</v>
      </c>
      <c r="C326" s="23">
        <v>32.799999999999955</v>
      </c>
      <c r="D326" s="24">
        <v>4718.9124982518233</v>
      </c>
      <c r="E326" s="23">
        <v>4.67999999999995</v>
      </c>
      <c r="F326" s="24">
        <v>6191.8222907828103</v>
      </c>
      <c r="G326" s="23">
        <v>2.039999999999992</v>
      </c>
      <c r="H326" s="24">
        <v>13216.433793123066</v>
      </c>
      <c r="I326" s="23">
        <v>0</v>
      </c>
      <c r="J326" s="24">
        <v>0</v>
      </c>
      <c r="K326" s="23">
        <v>170.71666666666667</v>
      </c>
      <c r="L326" s="24">
        <v>10261.492097678396</v>
      </c>
      <c r="M326" s="25">
        <v>34390</v>
      </c>
      <c r="N326" s="34">
        <v>2</v>
      </c>
      <c r="O326" s="35">
        <v>17200</v>
      </c>
      <c r="P326" s="28"/>
      <c r="Q326" s="29"/>
      <c r="R326" s="30">
        <v>2</v>
      </c>
      <c r="S326" s="29">
        <v>17195</v>
      </c>
      <c r="U326" s="31"/>
      <c r="V326" s="31"/>
      <c r="W326" s="31"/>
    </row>
    <row r="327" spans="1:23">
      <c r="A327" s="32" t="s">
        <v>649</v>
      </c>
      <c r="B327" s="33" t="s">
        <v>650</v>
      </c>
      <c r="C327" s="23">
        <v>28</v>
      </c>
      <c r="D327" s="24">
        <v>4028.3399375320496</v>
      </c>
      <c r="E327" s="23">
        <v>3.4599999999999795</v>
      </c>
      <c r="F327" s="24">
        <v>4577.7147705360312</v>
      </c>
      <c r="G327" s="23">
        <v>1.1299999999999955</v>
      </c>
      <c r="H327" s="24">
        <v>7320.8677383475797</v>
      </c>
      <c r="I327" s="23">
        <v>0</v>
      </c>
      <c r="J327" s="24">
        <v>0</v>
      </c>
      <c r="K327" s="23">
        <v>8.4666666666666668</v>
      </c>
      <c r="L327" s="24">
        <v>508.91711272289615</v>
      </c>
      <c r="M327" s="25">
        <v>16440</v>
      </c>
      <c r="N327" s="34">
        <v>2</v>
      </c>
      <c r="O327" s="35">
        <v>8220</v>
      </c>
      <c r="P327" s="28"/>
      <c r="Q327" s="29"/>
      <c r="R327" s="30">
        <v>2</v>
      </c>
      <c r="S327" s="29">
        <v>8220</v>
      </c>
      <c r="U327" s="31"/>
      <c r="V327" s="31"/>
      <c r="W327" s="31"/>
    </row>
    <row r="328" spans="1:23">
      <c r="A328" s="32" t="s">
        <v>651</v>
      </c>
      <c r="B328" s="33" t="s">
        <v>652</v>
      </c>
      <c r="C328" s="23">
        <v>45.099999999999909</v>
      </c>
      <c r="D328" s="24">
        <v>6488.5046850962526</v>
      </c>
      <c r="E328" s="23">
        <v>6.4000000000000057</v>
      </c>
      <c r="F328" s="24">
        <v>8467.4492865406937</v>
      </c>
      <c r="G328" s="23">
        <v>2.4699999999999989</v>
      </c>
      <c r="H328" s="24">
        <v>16002.250720104945</v>
      </c>
      <c r="I328" s="23">
        <v>0</v>
      </c>
      <c r="J328" s="24">
        <v>0</v>
      </c>
      <c r="K328" s="23">
        <v>7.0166666666666666</v>
      </c>
      <c r="L328" s="24">
        <v>421.76004814240014</v>
      </c>
      <c r="M328" s="25">
        <v>31380</v>
      </c>
      <c r="N328" s="34">
        <v>2</v>
      </c>
      <c r="O328" s="35">
        <v>15690</v>
      </c>
      <c r="P328" s="28"/>
      <c r="Q328" s="29"/>
      <c r="R328" s="30">
        <v>2</v>
      </c>
      <c r="S328" s="29">
        <v>15690</v>
      </c>
      <c r="U328" s="31"/>
      <c r="V328" s="31"/>
      <c r="W328" s="31"/>
    </row>
    <row r="329" spans="1:23">
      <c r="A329" s="32" t="s">
        <v>653</v>
      </c>
      <c r="B329" s="33" t="s">
        <v>654</v>
      </c>
      <c r="C329" s="23">
        <v>34.599999999999909</v>
      </c>
      <c r="D329" s="24">
        <v>4977.8772085217342</v>
      </c>
      <c r="E329" s="23">
        <v>2.3499999999999659</v>
      </c>
      <c r="F329" s="24">
        <v>3109.1415349016133</v>
      </c>
      <c r="G329" s="23">
        <v>1.1700000000000017</v>
      </c>
      <c r="H329" s="24">
        <v>7580.0134989970938</v>
      </c>
      <c r="I329" s="23">
        <v>0</v>
      </c>
      <c r="J329" s="24">
        <v>0</v>
      </c>
      <c r="K329" s="23">
        <v>46.55</v>
      </c>
      <c r="L329" s="24">
        <v>2798.042314635923</v>
      </c>
      <c r="M329" s="25">
        <v>18470</v>
      </c>
      <c r="N329" s="34">
        <v>2</v>
      </c>
      <c r="O329" s="35">
        <v>9240</v>
      </c>
      <c r="P329" s="28"/>
      <c r="Q329" s="29"/>
      <c r="R329" s="30">
        <v>2</v>
      </c>
      <c r="S329" s="29">
        <v>9235</v>
      </c>
      <c r="U329" s="31"/>
      <c r="V329" s="31"/>
      <c r="W329" s="31"/>
    </row>
    <row r="330" spans="1:23">
      <c r="A330" s="32" t="s">
        <v>655</v>
      </c>
      <c r="B330" s="33" t="s">
        <v>656</v>
      </c>
      <c r="C330" s="23">
        <v>40.899999999999864</v>
      </c>
      <c r="D330" s="24">
        <v>5884.2536944664389</v>
      </c>
      <c r="E330" s="23">
        <v>7.6899999999999977</v>
      </c>
      <c r="F330" s="24">
        <v>10174.169533359041</v>
      </c>
      <c r="G330" s="23">
        <v>4.2999999999999972</v>
      </c>
      <c r="H330" s="24">
        <v>27858.169269818318</v>
      </c>
      <c r="I330" s="23">
        <v>0</v>
      </c>
      <c r="J330" s="24">
        <v>0</v>
      </c>
      <c r="K330" s="23">
        <v>47.3</v>
      </c>
      <c r="L330" s="24">
        <v>2843.1235549361795</v>
      </c>
      <c r="M330" s="25">
        <v>46760</v>
      </c>
      <c r="N330" s="34">
        <v>2</v>
      </c>
      <c r="O330" s="35">
        <v>23380</v>
      </c>
      <c r="P330" s="28"/>
      <c r="Q330" s="29"/>
      <c r="R330" s="30">
        <v>2</v>
      </c>
      <c r="S330" s="29">
        <v>23380</v>
      </c>
      <c r="U330" s="31"/>
      <c r="V330" s="31"/>
      <c r="W330" s="31"/>
    </row>
    <row r="331" spans="1:23">
      <c r="A331" s="32" t="s">
        <v>657</v>
      </c>
      <c r="B331" s="33" t="s">
        <v>658</v>
      </c>
      <c r="C331" s="23">
        <v>47.299999999999955</v>
      </c>
      <c r="D331" s="24">
        <v>6805.0171087594917</v>
      </c>
      <c r="E331" s="23">
        <v>13.969999999999999</v>
      </c>
      <c r="F331" s="24">
        <v>18482.854145777092</v>
      </c>
      <c r="G331" s="23">
        <v>6.8299999999999983</v>
      </c>
      <c r="H331" s="24">
        <v>44249.138630897491</v>
      </c>
      <c r="I331" s="23">
        <v>0</v>
      </c>
      <c r="J331" s="24">
        <v>0</v>
      </c>
      <c r="K331" s="23">
        <v>189.56666666666666</v>
      </c>
      <c r="L331" s="24">
        <v>11394.533937224844</v>
      </c>
      <c r="M331" s="25">
        <v>80930</v>
      </c>
      <c r="N331" s="34">
        <v>2</v>
      </c>
      <c r="O331" s="35">
        <v>40470</v>
      </c>
      <c r="P331" s="28"/>
      <c r="Q331" s="29"/>
      <c r="R331" s="30">
        <v>2</v>
      </c>
      <c r="S331" s="29">
        <v>40465</v>
      </c>
      <c r="U331" s="31"/>
      <c r="V331" s="31"/>
      <c r="W331" s="31"/>
    </row>
    <row r="332" spans="1:23">
      <c r="A332" s="32" t="s">
        <v>659</v>
      </c>
      <c r="B332" s="33" t="s">
        <v>660</v>
      </c>
      <c r="C332" s="23">
        <v>29.799999999999955</v>
      </c>
      <c r="D332" s="24">
        <v>4287.3046478019605</v>
      </c>
      <c r="E332" s="23">
        <v>8.6200000000000045</v>
      </c>
      <c r="F332" s="24">
        <v>11404.595757809493</v>
      </c>
      <c r="G332" s="23">
        <v>4.4399999999999977</v>
      </c>
      <c r="H332" s="24">
        <v>28765.179432091478</v>
      </c>
      <c r="I332" s="23">
        <v>0</v>
      </c>
      <c r="J332" s="24">
        <v>0</v>
      </c>
      <c r="K332" s="23">
        <v>0</v>
      </c>
      <c r="L332" s="24">
        <v>0</v>
      </c>
      <c r="M332" s="25">
        <v>44460</v>
      </c>
      <c r="N332" s="34">
        <v>1</v>
      </c>
      <c r="O332" s="35">
        <v>44460</v>
      </c>
      <c r="P332" s="28"/>
      <c r="Q332" s="29">
        <v>44460</v>
      </c>
      <c r="R332" s="30">
        <v>1</v>
      </c>
      <c r="S332" s="29"/>
      <c r="U332" s="31"/>
      <c r="V332" s="31"/>
      <c r="W332" s="31"/>
    </row>
    <row r="333" spans="1:23">
      <c r="A333" s="32" t="s">
        <v>661</v>
      </c>
      <c r="B333" s="33" t="s">
        <v>662</v>
      </c>
      <c r="C333" s="23">
        <v>28.100000000000136</v>
      </c>
      <c r="D333" s="24">
        <v>4042.7268658803982</v>
      </c>
      <c r="E333" s="23">
        <v>4.0600000000000023</v>
      </c>
      <c r="F333" s="24">
        <v>5371.5381411492508</v>
      </c>
      <c r="G333" s="23">
        <v>1.8000000000000043</v>
      </c>
      <c r="H333" s="24">
        <v>11661.559229226308</v>
      </c>
      <c r="I333" s="23">
        <v>0</v>
      </c>
      <c r="J333" s="24">
        <v>0</v>
      </c>
      <c r="K333" s="23">
        <v>25.516666666666666</v>
      </c>
      <c r="L333" s="24">
        <v>1533.7639755487282</v>
      </c>
      <c r="M333" s="25">
        <v>22610</v>
      </c>
      <c r="N333" s="34">
        <v>1</v>
      </c>
      <c r="O333" s="35">
        <v>22610</v>
      </c>
      <c r="P333" s="28"/>
      <c r="Q333" s="29">
        <v>22610</v>
      </c>
      <c r="R333" s="30">
        <v>1</v>
      </c>
      <c r="S333" s="29"/>
      <c r="U333" s="31"/>
      <c r="V333" s="31"/>
      <c r="W333" s="31"/>
    </row>
    <row r="334" spans="1:23">
      <c r="A334" s="32" t="s">
        <v>663</v>
      </c>
      <c r="B334" s="33" t="s">
        <v>664</v>
      </c>
      <c r="C334" s="23">
        <v>27.400000000000091</v>
      </c>
      <c r="D334" s="24">
        <v>3942.0183674420905</v>
      </c>
      <c r="E334" s="23">
        <v>1.9399999999999977</v>
      </c>
      <c r="F334" s="24">
        <v>2566.6955649826427</v>
      </c>
      <c r="G334" s="23">
        <v>0.50999999999999801</v>
      </c>
      <c r="H334" s="24">
        <v>3304.1084482807664</v>
      </c>
      <c r="I334" s="23">
        <v>0</v>
      </c>
      <c r="J334" s="24">
        <v>0</v>
      </c>
      <c r="K334" s="23">
        <v>15.65</v>
      </c>
      <c r="L334" s="24">
        <v>940.69521426535334</v>
      </c>
      <c r="M334" s="25">
        <v>10750</v>
      </c>
      <c r="N334" s="34">
        <v>1</v>
      </c>
      <c r="O334" s="35">
        <v>10750</v>
      </c>
      <c r="P334" s="28"/>
      <c r="Q334" s="29">
        <v>10750</v>
      </c>
      <c r="R334" s="30">
        <v>1</v>
      </c>
      <c r="S334" s="29"/>
      <c r="U334" s="31"/>
      <c r="V334" s="31"/>
      <c r="W334" s="31"/>
    </row>
    <row r="335" spans="1:23">
      <c r="A335" s="32" t="s">
        <v>665</v>
      </c>
      <c r="B335" s="33" t="s">
        <v>666</v>
      </c>
      <c r="C335" s="23">
        <v>23</v>
      </c>
      <c r="D335" s="24">
        <v>3308.9935201156122</v>
      </c>
      <c r="E335" s="23">
        <v>2.3100000000000023</v>
      </c>
      <c r="F335" s="24">
        <v>3056.219976860782</v>
      </c>
      <c r="G335" s="23">
        <v>0.95999999999999375</v>
      </c>
      <c r="H335" s="24">
        <v>6219.4982555873094</v>
      </c>
      <c r="I335" s="23">
        <v>0</v>
      </c>
      <c r="J335" s="24">
        <v>0</v>
      </c>
      <c r="K335" s="23">
        <v>29.4</v>
      </c>
      <c r="L335" s="24">
        <v>1767.1846197700568</v>
      </c>
      <c r="M335" s="25">
        <v>14350</v>
      </c>
      <c r="N335" s="34">
        <v>1</v>
      </c>
      <c r="O335" s="35">
        <v>14350</v>
      </c>
      <c r="P335" s="28"/>
      <c r="Q335" s="29">
        <v>14350</v>
      </c>
      <c r="R335" s="30">
        <v>1</v>
      </c>
      <c r="S335" s="29"/>
      <c r="U335" s="31"/>
      <c r="V335" s="31"/>
      <c r="W335" s="31"/>
    </row>
    <row r="336" spans="1:23">
      <c r="A336" s="32" t="s">
        <v>667</v>
      </c>
      <c r="B336" s="33" t="s">
        <v>668</v>
      </c>
      <c r="C336" s="23">
        <v>40.400000000000091</v>
      </c>
      <c r="D336" s="24">
        <v>5812.319052724828</v>
      </c>
      <c r="E336" s="23">
        <v>2.5999999999999943</v>
      </c>
      <c r="F336" s="24">
        <v>3439.9012726571464</v>
      </c>
      <c r="G336" s="23">
        <v>0.89999999999999858</v>
      </c>
      <c r="H336" s="24">
        <v>5830.7796146131313</v>
      </c>
      <c r="I336" s="23">
        <v>0</v>
      </c>
      <c r="J336" s="24">
        <v>0</v>
      </c>
      <c r="K336" s="23">
        <v>116.36666666666666</v>
      </c>
      <c r="L336" s="24">
        <v>6994.6048839198047</v>
      </c>
      <c r="M336" s="25">
        <v>22080</v>
      </c>
      <c r="N336" s="34">
        <v>1</v>
      </c>
      <c r="O336" s="35">
        <v>22080</v>
      </c>
      <c r="P336" s="28"/>
      <c r="Q336" s="29">
        <v>22080</v>
      </c>
      <c r="R336" s="30">
        <v>1</v>
      </c>
      <c r="S336" s="29"/>
      <c r="U336" s="31"/>
      <c r="V336" s="31"/>
      <c r="W336" s="31"/>
    </row>
    <row r="337" spans="1:23">
      <c r="A337" s="32" t="s">
        <v>669</v>
      </c>
      <c r="B337" s="33" t="s">
        <v>670</v>
      </c>
      <c r="C337" s="23">
        <v>28.200000000000045</v>
      </c>
      <c r="D337" s="24">
        <v>4057.1137942287137</v>
      </c>
      <c r="E337" s="23">
        <v>3.4499999999999886</v>
      </c>
      <c r="F337" s="24">
        <v>4564.4843810258235</v>
      </c>
      <c r="G337" s="23">
        <v>1.1699999999999875</v>
      </c>
      <c r="H337" s="24">
        <v>7580.0134989970011</v>
      </c>
      <c r="I337" s="23">
        <v>0</v>
      </c>
      <c r="J337" s="24">
        <v>0</v>
      </c>
      <c r="K337" s="23">
        <v>37.133333333333333</v>
      </c>
      <c r="L337" s="24">
        <v>2232.0222975327019</v>
      </c>
      <c r="M337" s="25">
        <v>18430</v>
      </c>
      <c r="N337" s="34">
        <v>2</v>
      </c>
      <c r="O337" s="35">
        <v>9220</v>
      </c>
      <c r="P337" s="28"/>
      <c r="Q337" s="29"/>
      <c r="R337" s="30">
        <v>2</v>
      </c>
      <c r="S337" s="29">
        <v>9215</v>
      </c>
      <c r="U337" s="31"/>
      <c r="V337" s="31"/>
      <c r="W337" s="31"/>
    </row>
    <row r="338" spans="1:23">
      <c r="A338" s="32" t="s">
        <v>671</v>
      </c>
      <c r="B338" s="33" t="s">
        <v>672</v>
      </c>
      <c r="C338" s="23">
        <v>35</v>
      </c>
      <c r="D338" s="24">
        <v>5035.4249219150624</v>
      </c>
      <c r="E338" s="23">
        <v>3.3799999999999955</v>
      </c>
      <c r="F338" s="24">
        <v>4471.871654454294</v>
      </c>
      <c r="G338" s="23">
        <v>1.4399999999999977</v>
      </c>
      <c r="H338" s="24">
        <v>9329.2473833810091</v>
      </c>
      <c r="I338" s="23">
        <v>0</v>
      </c>
      <c r="J338" s="24">
        <v>0</v>
      </c>
      <c r="K338" s="23">
        <v>0</v>
      </c>
      <c r="L338" s="24">
        <v>0</v>
      </c>
      <c r="M338" s="25">
        <v>18840</v>
      </c>
      <c r="N338" s="34">
        <v>2</v>
      </c>
      <c r="O338" s="35">
        <v>9420</v>
      </c>
      <c r="P338" s="28"/>
      <c r="Q338" s="29"/>
      <c r="R338" s="30">
        <v>2</v>
      </c>
      <c r="S338" s="29">
        <v>9420</v>
      </c>
      <c r="U338" s="31"/>
      <c r="V338" s="31"/>
      <c r="W338" s="31"/>
    </row>
    <row r="339" spans="1:23">
      <c r="A339" s="32" t="s">
        <v>673</v>
      </c>
      <c r="B339" s="33" t="s">
        <v>674</v>
      </c>
      <c r="C339" s="23">
        <v>57.100000000000136</v>
      </c>
      <c r="D339" s="24">
        <v>8214.9360868957356</v>
      </c>
      <c r="E339" s="23">
        <v>4.4899999999999807</v>
      </c>
      <c r="F339" s="24">
        <v>5940.4448900886746</v>
      </c>
      <c r="G339" s="23">
        <v>2.5200000000000102</v>
      </c>
      <c r="H339" s="24">
        <v>16326.182920916859</v>
      </c>
      <c r="I339" s="23">
        <v>0</v>
      </c>
      <c r="J339" s="24">
        <v>0</v>
      </c>
      <c r="K339" s="23">
        <v>1.2333333333333334</v>
      </c>
      <c r="L339" s="24">
        <v>74.133595160421891</v>
      </c>
      <c r="M339" s="25">
        <v>30560</v>
      </c>
      <c r="N339" s="34">
        <v>2</v>
      </c>
      <c r="O339" s="35">
        <v>15280</v>
      </c>
      <c r="P339" s="28"/>
      <c r="Q339" s="29"/>
      <c r="R339" s="30">
        <v>2</v>
      </c>
      <c r="S339" s="29">
        <v>15280</v>
      </c>
      <c r="U339" s="31"/>
      <c r="V339" s="31"/>
      <c r="W339" s="31"/>
    </row>
    <row r="340" spans="1:23">
      <c r="A340" s="32" t="s">
        <v>675</v>
      </c>
      <c r="B340" s="33" t="s">
        <v>676</v>
      </c>
      <c r="C340" s="23">
        <v>28.299999999999955</v>
      </c>
      <c r="D340" s="24">
        <v>4071.5007225770296</v>
      </c>
      <c r="E340" s="23">
        <v>7.5200000000000387</v>
      </c>
      <c r="F340" s="24">
        <v>9949.2529116853584</v>
      </c>
      <c r="G340" s="23">
        <v>3.8699999999999903</v>
      </c>
      <c r="H340" s="24">
        <v>25072.352342836442</v>
      </c>
      <c r="I340" s="23">
        <v>0</v>
      </c>
      <c r="J340" s="24">
        <v>0</v>
      </c>
      <c r="K340" s="23">
        <v>0</v>
      </c>
      <c r="L340" s="24">
        <v>0</v>
      </c>
      <c r="M340" s="25">
        <v>39090</v>
      </c>
      <c r="N340" s="34">
        <v>2</v>
      </c>
      <c r="O340" s="35">
        <v>19550</v>
      </c>
      <c r="P340" s="28"/>
      <c r="Q340" s="29"/>
      <c r="R340" s="30">
        <v>2</v>
      </c>
      <c r="S340" s="29">
        <v>19545</v>
      </c>
      <c r="U340" s="31"/>
      <c r="V340" s="31"/>
      <c r="W340" s="31"/>
    </row>
    <row r="341" spans="1:23">
      <c r="A341" s="32" t="s">
        <v>677</v>
      </c>
      <c r="B341" s="33" t="s">
        <v>678</v>
      </c>
      <c r="C341" s="23">
        <v>29.299999999999955</v>
      </c>
      <c r="D341" s="24">
        <v>4215.3700060603169</v>
      </c>
      <c r="E341" s="23">
        <v>3.1399999999999864</v>
      </c>
      <c r="F341" s="24">
        <v>4154.342306209006</v>
      </c>
      <c r="G341" s="23">
        <v>1.1100000000000136</v>
      </c>
      <c r="H341" s="24">
        <v>7191.2948580229613</v>
      </c>
      <c r="I341" s="23">
        <v>0</v>
      </c>
      <c r="J341" s="24">
        <v>0</v>
      </c>
      <c r="K341" s="23">
        <v>21.233333333333334</v>
      </c>
      <c r="L341" s="24">
        <v>1276.3000031672632</v>
      </c>
      <c r="M341" s="25">
        <v>16840</v>
      </c>
      <c r="N341" s="34">
        <v>2</v>
      </c>
      <c r="O341" s="35">
        <v>8420</v>
      </c>
      <c r="P341" s="28"/>
      <c r="Q341" s="29"/>
      <c r="R341" s="30">
        <v>2</v>
      </c>
      <c r="S341" s="29">
        <v>8420</v>
      </c>
      <c r="U341" s="31"/>
      <c r="V341" s="31"/>
      <c r="W341" s="31"/>
    </row>
    <row r="342" spans="1:23">
      <c r="A342" s="32" t="s">
        <v>679</v>
      </c>
      <c r="B342" s="33" t="s">
        <v>680</v>
      </c>
      <c r="C342" s="23">
        <v>44.700000000000045</v>
      </c>
      <c r="D342" s="24">
        <v>6430.9569717029572</v>
      </c>
      <c r="E342" s="23">
        <v>10.189999999999998</v>
      </c>
      <c r="F342" s="24">
        <v>13481.766910913997</v>
      </c>
      <c r="G342" s="23">
        <v>5.0900000000000034</v>
      </c>
      <c r="H342" s="24">
        <v>32976.298042645452</v>
      </c>
      <c r="I342" s="23">
        <v>0</v>
      </c>
      <c r="J342" s="24">
        <v>0</v>
      </c>
      <c r="K342" s="23">
        <v>24.066666666666666</v>
      </c>
      <c r="L342" s="24">
        <v>1446.6069109682323</v>
      </c>
      <c r="M342" s="25">
        <v>54340</v>
      </c>
      <c r="N342" s="34">
        <v>2</v>
      </c>
      <c r="O342" s="35">
        <v>27170</v>
      </c>
      <c r="P342" s="28"/>
      <c r="Q342" s="29"/>
      <c r="R342" s="30">
        <v>2</v>
      </c>
      <c r="S342" s="29">
        <v>27170</v>
      </c>
      <c r="U342" s="31"/>
      <c r="V342" s="31"/>
      <c r="W342" s="31"/>
    </row>
    <row r="343" spans="1:23">
      <c r="A343" s="32" t="s">
        <v>681</v>
      </c>
      <c r="B343" s="33" t="s">
        <v>682</v>
      </c>
      <c r="C343" s="23">
        <v>31.299999999999955</v>
      </c>
      <c r="D343" s="24">
        <v>4503.1085730268915</v>
      </c>
      <c r="E343" s="23">
        <v>2.5699999999999932</v>
      </c>
      <c r="F343" s="24">
        <v>3400.2101041264855</v>
      </c>
      <c r="G343" s="23">
        <v>1.0900000000000034</v>
      </c>
      <c r="H343" s="24">
        <v>7061.7219776981583</v>
      </c>
      <c r="I343" s="23">
        <v>0</v>
      </c>
      <c r="J343" s="24">
        <v>0</v>
      </c>
      <c r="K343" s="23">
        <v>6.6333333333333337</v>
      </c>
      <c r="L343" s="24">
        <v>398.71852532226904</v>
      </c>
      <c r="M343" s="25">
        <v>15360</v>
      </c>
      <c r="N343" s="34">
        <v>2</v>
      </c>
      <c r="O343" s="35">
        <v>7680</v>
      </c>
      <c r="P343" s="28"/>
      <c r="Q343" s="29"/>
      <c r="R343" s="30">
        <v>2</v>
      </c>
      <c r="S343" s="29">
        <v>7680</v>
      </c>
      <c r="U343" s="31"/>
      <c r="V343" s="31"/>
      <c r="W343" s="31"/>
    </row>
    <row r="344" spans="1:23">
      <c r="A344" s="32" t="s">
        <v>683</v>
      </c>
      <c r="B344" s="33" t="s">
        <v>684</v>
      </c>
      <c r="C344" s="23">
        <v>43.399999999999864</v>
      </c>
      <c r="D344" s="24">
        <v>6243.9269031746571</v>
      </c>
      <c r="E344" s="23">
        <v>5.4000000000000057</v>
      </c>
      <c r="F344" s="24">
        <v>7144.4103355187117</v>
      </c>
      <c r="G344" s="23">
        <v>1.5799999999999983</v>
      </c>
      <c r="H344" s="24">
        <v>10236.257545654169</v>
      </c>
      <c r="I344" s="23">
        <v>0</v>
      </c>
      <c r="J344" s="24">
        <v>0</v>
      </c>
      <c r="K344" s="23">
        <v>20.983333333333334</v>
      </c>
      <c r="L344" s="24">
        <v>1261.2729230671778</v>
      </c>
      <c r="M344" s="25">
        <v>24890</v>
      </c>
      <c r="N344" s="34">
        <v>2</v>
      </c>
      <c r="O344" s="35">
        <v>12450</v>
      </c>
      <c r="P344" s="28"/>
      <c r="Q344" s="29"/>
      <c r="R344" s="30">
        <v>2</v>
      </c>
      <c r="S344" s="29">
        <v>12445</v>
      </c>
      <c r="U344" s="31"/>
      <c r="V344" s="31"/>
      <c r="W344" s="31"/>
    </row>
    <row r="345" spans="1:23">
      <c r="A345" s="32" t="s">
        <v>685</v>
      </c>
      <c r="B345" s="33" t="s">
        <v>686</v>
      </c>
      <c r="C345" s="23">
        <v>30.299999999999955</v>
      </c>
      <c r="D345" s="24">
        <v>4359.2392895436042</v>
      </c>
      <c r="E345" s="23">
        <v>4.1899999999999977</v>
      </c>
      <c r="F345" s="24">
        <v>5543.533204782103</v>
      </c>
      <c r="G345" s="23">
        <v>2.2199999999999989</v>
      </c>
      <c r="H345" s="24">
        <v>14382.589716045739</v>
      </c>
      <c r="I345" s="23">
        <v>0</v>
      </c>
      <c r="J345" s="24">
        <v>0</v>
      </c>
      <c r="K345" s="23">
        <v>22.916666666666668</v>
      </c>
      <c r="L345" s="24">
        <v>1377.4823425078391</v>
      </c>
      <c r="M345" s="25">
        <v>25660</v>
      </c>
      <c r="N345" s="34">
        <v>2</v>
      </c>
      <c r="O345" s="35">
        <v>12830</v>
      </c>
      <c r="P345" s="28"/>
      <c r="Q345" s="29"/>
      <c r="R345" s="30">
        <v>2</v>
      </c>
      <c r="S345" s="29">
        <v>12830</v>
      </c>
      <c r="U345" s="31"/>
      <c r="V345" s="31"/>
      <c r="W345" s="31"/>
    </row>
    <row r="346" spans="1:23">
      <c r="A346" s="32" t="s">
        <v>687</v>
      </c>
      <c r="B346" s="33" t="s">
        <v>688</v>
      </c>
      <c r="C346" s="23">
        <v>35.399999999999864</v>
      </c>
      <c r="D346" s="24">
        <v>5092.9726353083579</v>
      </c>
      <c r="E346" s="23">
        <v>1.1400000000000148</v>
      </c>
      <c r="F346" s="24">
        <v>1508.2644041650792</v>
      </c>
      <c r="G346" s="23">
        <v>0.40000000000000568</v>
      </c>
      <c r="H346" s="24">
        <v>2591.457606494766</v>
      </c>
      <c r="I346" s="23">
        <v>0</v>
      </c>
      <c r="J346" s="24">
        <v>0</v>
      </c>
      <c r="K346" s="23">
        <v>119.33333333333333</v>
      </c>
      <c r="L346" s="24">
        <v>7172.9262344408198</v>
      </c>
      <c r="M346" s="25">
        <v>16370</v>
      </c>
      <c r="N346" s="34">
        <v>2</v>
      </c>
      <c r="O346" s="35">
        <v>8190</v>
      </c>
      <c r="P346" s="28"/>
      <c r="Q346" s="29"/>
      <c r="R346" s="30">
        <v>2</v>
      </c>
      <c r="S346" s="29">
        <v>8185</v>
      </c>
      <c r="U346" s="31"/>
      <c r="V346" s="31"/>
      <c r="W346" s="31"/>
    </row>
    <row r="347" spans="1:23">
      <c r="A347" s="32" t="s">
        <v>689</v>
      </c>
      <c r="B347" s="33" t="s">
        <v>690</v>
      </c>
      <c r="C347" s="23">
        <v>25.5</v>
      </c>
      <c r="D347" s="24">
        <v>3668.6667288238309</v>
      </c>
      <c r="E347" s="23">
        <v>2.4199999999999875</v>
      </c>
      <c r="F347" s="24">
        <v>3201.7542614731806</v>
      </c>
      <c r="G347" s="23">
        <v>1</v>
      </c>
      <c r="H347" s="24">
        <v>6478.6440162368226</v>
      </c>
      <c r="I347" s="23">
        <v>0</v>
      </c>
      <c r="J347" s="24">
        <v>0</v>
      </c>
      <c r="K347" s="23">
        <v>2.4833333333333334</v>
      </c>
      <c r="L347" s="24">
        <v>149.26899566084947</v>
      </c>
      <c r="M347" s="25">
        <v>13500</v>
      </c>
      <c r="N347" s="34">
        <v>2</v>
      </c>
      <c r="O347" s="35">
        <v>6750</v>
      </c>
      <c r="P347" s="28"/>
      <c r="Q347" s="29"/>
      <c r="R347" s="30">
        <v>2</v>
      </c>
      <c r="S347" s="29">
        <v>6750</v>
      </c>
      <c r="U347" s="31"/>
      <c r="V347" s="31"/>
      <c r="W347" s="31"/>
    </row>
    <row r="348" spans="1:23">
      <c r="A348" s="32" t="s">
        <v>691</v>
      </c>
      <c r="B348" s="33" t="s">
        <v>692</v>
      </c>
      <c r="C348" s="23">
        <v>34.199999999999818</v>
      </c>
      <c r="D348" s="24">
        <v>4920.3294951284061</v>
      </c>
      <c r="E348" s="23">
        <v>4.7700000000000102</v>
      </c>
      <c r="F348" s="24">
        <v>6310.895796374869</v>
      </c>
      <c r="G348" s="23">
        <v>3.2000000000000028</v>
      </c>
      <c r="H348" s="24">
        <v>20731.660851957851</v>
      </c>
      <c r="I348" s="23">
        <v>0</v>
      </c>
      <c r="J348" s="24">
        <v>0</v>
      </c>
      <c r="K348" s="23">
        <v>1.9666666666666666</v>
      </c>
      <c r="L348" s="24">
        <v>118.21303012067273</v>
      </c>
      <c r="M348" s="25">
        <v>32080</v>
      </c>
      <c r="N348" s="34">
        <v>2</v>
      </c>
      <c r="O348" s="35">
        <v>16040</v>
      </c>
      <c r="P348" s="28"/>
      <c r="Q348" s="29"/>
      <c r="R348" s="30">
        <v>2</v>
      </c>
      <c r="S348" s="29">
        <v>16040</v>
      </c>
      <c r="U348" s="31"/>
      <c r="V348" s="31"/>
      <c r="W348" s="31"/>
    </row>
    <row r="349" spans="1:23">
      <c r="A349" s="32" t="s">
        <v>693</v>
      </c>
      <c r="B349" s="33" t="s">
        <v>694</v>
      </c>
      <c r="C349" s="23">
        <v>26.699999999999818</v>
      </c>
      <c r="D349" s="24">
        <v>3841.30986900375</v>
      </c>
      <c r="E349" s="23">
        <v>5.3300000000000409</v>
      </c>
      <c r="F349" s="24">
        <v>7051.7976089472195</v>
      </c>
      <c r="G349" s="23">
        <v>2.4200000000000017</v>
      </c>
      <c r="H349" s="24">
        <v>15678.318519293121</v>
      </c>
      <c r="I349" s="23">
        <v>0</v>
      </c>
      <c r="J349" s="24">
        <v>0</v>
      </c>
      <c r="K349" s="23">
        <v>0.5</v>
      </c>
      <c r="L349" s="24">
        <v>30.054160200171033</v>
      </c>
      <c r="M349" s="25">
        <v>26600</v>
      </c>
      <c r="N349" s="34">
        <v>2</v>
      </c>
      <c r="O349" s="35">
        <v>13300</v>
      </c>
      <c r="P349" s="28"/>
      <c r="Q349" s="29"/>
      <c r="R349" s="30">
        <v>2</v>
      </c>
      <c r="S349" s="29">
        <v>13300</v>
      </c>
      <c r="U349" s="31"/>
      <c r="V349" s="31"/>
      <c r="W349" s="31"/>
    </row>
    <row r="350" spans="1:23">
      <c r="A350" s="32" t="s">
        <v>695</v>
      </c>
      <c r="B350" s="33" t="s">
        <v>696</v>
      </c>
      <c r="C350" s="23">
        <v>32.200000000000045</v>
      </c>
      <c r="D350" s="24">
        <v>4632.5909281618633</v>
      </c>
      <c r="E350" s="23">
        <v>2.6800000000000068</v>
      </c>
      <c r="F350" s="24">
        <v>3545.7443887389213</v>
      </c>
      <c r="G350" s="23">
        <v>1.2600000000000051</v>
      </c>
      <c r="H350" s="24">
        <v>8163.0914604584295</v>
      </c>
      <c r="I350" s="23">
        <v>0</v>
      </c>
      <c r="J350" s="24">
        <v>0</v>
      </c>
      <c r="K350" s="23">
        <v>2.6666666666666665</v>
      </c>
      <c r="L350" s="24">
        <v>160.28885440091216</v>
      </c>
      <c r="M350" s="25">
        <v>16500</v>
      </c>
      <c r="N350" s="34">
        <v>1</v>
      </c>
      <c r="O350" s="35">
        <v>16500</v>
      </c>
      <c r="P350" s="28"/>
      <c r="Q350" s="29">
        <v>16500</v>
      </c>
      <c r="R350" s="30">
        <v>1</v>
      </c>
      <c r="S350" s="29"/>
      <c r="U350" s="31"/>
      <c r="V350" s="31"/>
      <c r="W350" s="31"/>
    </row>
    <row r="351" spans="1:23">
      <c r="A351" s="32" t="s">
        <v>697</v>
      </c>
      <c r="B351" s="33" t="s">
        <v>698</v>
      </c>
      <c r="C351" s="23">
        <v>34.200000000000045</v>
      </c>
      <c r="D351" s="24">
        <v>4920.3294951284388</v>
      </c>
      <c r="E351" s="23">
        <v>5.0999999999999659</v>
      </c>
      <c r="F351" s="24">
        <v>6747.4986502120646</v>
      </c>
      <c r="G351" s="23">
        <v>2.3000000000000043</v>
      </c>
      <c r="H351" s="24">
        <v>14900.88123734472</v>
      </c>
      <c r="I351" s="23">
        <v>0</v>
      </c>
      <c r="J351" s="24">
        <v>0</v>
      </c>
      <c r="K351" s="23">
        <v>92.86666666666666</v>
      </c>
      <c r="L351" s="24">
        <v>5582.0593545117663</v>
      </c>
      <c r="M351" s="25">
        <v>32150</v>
      </c>
      <c r="N351" s="34">
        <v>1</v>
      </c>
      <c r="O351" s="35">
        <v>32150</v>
      </c>
      <c r="P351" s="28"/>
      <c r="Q351" s="29">
        <v>32150</v>
      </c>
      <c r="R351" s="30">
        <v>1</v>
      </c>
      <c r="S351" s="29"/>
      <c r="U351" s="31"/>
      <c r="V351" s="31"/>
      <c r="W351" s="31"/>
    </row>
    <row r="352" spans="1:23">
      <c r="A352" s="32" t="s">
        <v>699</v>
      </c>
      <c r="B352" s="33" t="s">
        <v>700</v>
      </c>
      <c r="C352" s="23">
        <v>56.299999999999955</v>
      </c>
      <c r="D352" s="24">
        <v>8099.8406601090792</v>
      </c>
      <c r="E352" s="23">
        <v>3.9200000000000159</v>
      </c>
      <c r="F352" s="24">
        <v>5186.3126880061918</v>
      </c>
      <c r="G352" s="23">
        <v>1.8999999999999986</v>
      </c>
      <c r="H352" s="24">
        <v>12309.423630849953</v>
      </c>
      <c r="I352" s="23">
        <v>0</v>
      </c>
      <c r="J352" s="24">
        <v>0</v>
      </c>
      <c r="K352" s="23">
        <v>3.5166666666666666</v>
      </c>
      <c r="L352" s="24">
        <v>211.38092674120293</v>
      </c>
      <c r="M352" s="25">
        <v>25810</v>
      </c>
      <c r="N352" s="34">
        <v>1</v>
      </c>
      <c r="O352" s="35">
        <v>25810</v>
      </c>
      <c r="P352" s="28"/>
      <c r="Q352" s="29">
        <v>25810</v>
      </c>
      <c r="R352" s="30">
        <v>1</v>
      </c>
      <c r="S352" s="29"/>
      <c r="U352" s="31"/>
      <c r="V352" s="31"/>
      <c r="W352" s="31"/>
    </row>
    <row r="353" spans="1:23">
      <c r="A353" s="32" t="s">
        <v>701</v>
      </c>
      <c r="B353" s="33" t="s">
        <v>702</v>
      </c>
      <c r="C353" s="23">
        <v>29</v>
      </c>
      <c r="D353" s="24">
        <v>4172.2092210153369</v>
      </c>
      <c r="E353" s="23">
        <v>1.230000000000004</v>
      </c>
      <c r="F353" s="24">
        <v>1627.3379097570435</v>
      </c>
      <c r="G353" s="23">
        <v>0.39999999999999858</v>
      </c>
      <c r="H353" s="24">
        <v>2591.45760649472</v>
      </c>
      <c r="I353" s="23">
        <v>0</v>
      </c>
      <c r="J353" s="24">
        <v>0</v>
      </c>
      <c r="K353" s="23">
        <v>7.916666666666667</v>
      </c>
      <c r="L353" s="24">
        <v>475.85753650270806</v>
      </c>
      <c r="M353" s="25">
        <v>8870</v>
      </c>
      <c r="N353" s="34">
        <v>1</v>
      </c>
      <c r="O353" s="35">
        <v>8870</v>
      </c>
      <c r="P353" s="28"/>
      <c r="Q353" s="29">
        <v>8870</v>
      </c>
      <c r="R353" s="30">
        <v>1</v>
      </c>
      <c r="S353" s="29"/>
      <c r="U353" s="31"/>
      <c r="V353" s="31"/>
      <c r="W353" s="31"/>
    </row>
    <row r="354" spans="1:23">
      <c r="A354" s="32" t="s">
        <v>703</v>
      </c>
      <c r="B354" s="33" t="s">
        <v>704</v>
      </c>
      <c r="C354" s="23">
        <v>34.299999999999955</v>
      </c>
      <c r="D354" s="24">
        <v>4934.7164234767542</v>
      </c>
      <c r="E354" s="23">
        <v>2.5199999999999818</v>
      </c>
      <c r="F354" s="24">
        <v>3334.0581565753714</v>
      </c>
      <c r="G354" s="23">
        <v>1.1799999999999997</v>
      </c>
      <c r="H354" s="24">
        <v>7644.7999391594485</v>
      </c>
      <c r="I354" s="23">
        <v>0</v>
      </c>
      <c r="J354" s="24">
        <v>0</v>
      </c>
      <c r="K354" s="23">
        <v>4.0166666666666666</v>
      </c>
      <c r="L354" s="24">
        <v>241.43508694137395</v>
      </c>
      <c r="M354" s="25">
        <v>16160</v>
      </c>
      <c r="N354" s="34">
        <v>1</v>
      </c>
      <c r="O354" s="35">
        <v>16160</v>
      </c>
      <c r="P354" s="28"/>
      <c r="Q354" s="29">
        <v>16160</v>
      </c>
      <c r="R354" s="30">
        <v>1</v>
      </c>
      <c r="S354" s="29"/>
      <c r="U354" s="31"/>
      <c r="V354" s="31"/>
      <c r="W354" s="31"/>
    </row>
    <row r="355" spans="1:23">
      <c r="A355" s="32" t="s">
        <v>705</v>
      </c>
      <c r="B355" s="33" t="s">
        <v>706</v>
      </c>
      <c r="C355" s="23">
        <v>37.900000000000091</v>
      </c>
      <c r="D355" s="24">
        <v>5452.6458440166089</v>
      </c>
      <c r="E355" s="23">
        <v>3.1700000000000159</v>
      </c>
      <c r="F355" s="24">
        <v>4194.0334747397046</v>
      </c>
      <c r="G355" s="23">
        <v>1.2000000000000028</v>
      </c>
      <c r="H355" s="24">
        <v>7774.3728194842051</v>
      </c>
      <c r="I355" s="23">
        <v>0</v>
      </c>
      <c r="J355" s="24">
        <v>0</v>
      </c>
      <c r="K355" s="23">
        <v>22.033333333333335</v>
      </c>
      <c r="L355" s="24">
        <v>1324.3866594875369</v>
      </c>
      <c r="M355" s="25">
        <v>18750</v>
      </c>
      <c r="N355" s="34">
        <v>2</v>
      </c>
      <c r="O355" s="35">
        <v>9380</v>
      </c>
      <c r="P355" s="28"/>
      <c r="Q355" s="29"/>
      <c r="R355" s="30">
        <v>2</v>
      </c>
      <c r="S355" s="29">
        <v>9375</v>
      </c>
      <c r="U355" s="31"/>
      <c r="V355" s="31"/>
      <c r="W355" s="31"/>
    </row>
    <row r="356" spans="1:23">
      <c r="A356" s="32" t="s">
        <v>707</v>
      </c>
      <c r="B356" s="33" t="s">
        <v>708</v>
      </c>
      <c r="C356" s="23">
        <v>45.599999999999909</v>
      </c>
      <c r="D356" s="24">
        <v>6560.4393268378963</v>
      </c>
      <c r="E356" s="23">
        <v>5.3700000000000045</v>
      </c>
      <c r="F356" s="24">
        <v>7104.7191669880503</v>
      </c>
      <c r="G356" s="23">
        <v>2.8599999999999994</v>
      </c>
      <c r="H356" s="24">
        <v>18528.921886437311</v>
      </c>
      <c r="I356" s="23">
        <v>0</v>
      </c>
      <c r="J356" s="24">
        <v>0</v>
      </c>
      <c r="K356" s="23">
        <v>44.583333333333336</v>
      </c>
      <c r="L356" s="24">
        <v>2679.8292845152505</v>
      </c>
      <c r="M356" s="25">
        <v>34870</v>
      </c>
      <c r="N356" s="34">
        <v>2</v>
      </c>
      <c r="O356" s="35">
        <v>17440</v>
      </c>
      <c r="P356" s="28"/>
      <c r="Q356" s="29"/>
      <c r="R356" s="30">
        <v>2</v>
      </c>
      <c r="S356" s="29">
        <v>17435</v>
      </c>
      <c r="U356" s="31"/>
      <c r="V356" s="31"/>
      <c r="W356" s="31"/>
    </row>
    <row r="357" spans="1:23">
      <c r="A357" s="32" t="s">
        <v>709</v>
      </c>
      <c r="B357" s="33" t="s">
        <v>710</v>
      </c>
      <c r="C357" s="23">
        <v>34.200000000000045</v>
      </c>
      <c r="D357" s="24">
        <v>4920.3294951284388</v>
      </c>
      <c r="E357" s="23">
        <v>5.0599999999999454</v>
      </c>
      <c r="F357" s="24">
        <v>6694.5770921711583</v>
      </c>
      <c r="G357" s="23">
        <v>2.3499999999999943</v>
      </c>
      <c r="H357" s="24">
        <v>15224.813438156496</v>
      </c>
      <c r="I357" s="23">
        <v>0</v>
      </c>
      <c r="J357" s="24">
        <v>0</v>
      </c>
      <c r="K357" s="23">
        <v>24.75</v>
      </c>
      <c r="L357" s="24">
        <v>1487.6809299084662</v>
      </c>
      <c r="M357" s="25">
        <v>28330</v>
      </c>
      <c r="N357" s="34">
        <v>2</v>
      </c>
      <c r="O357" s="35">
        <v>14170</v>
      </c>
      <c r="P357" s="28"/>
      <c r="Q357" s="29"/>
      <c r="R357" s="30">
        <v>2</v>
      </c>
      <c r="S357" s="29">
        <v>14165</v>
      </c>
      <c r="U357" s="31"/>
      <c r="V357" s="31"/>
      <c r="W357" s="31"/>
    </row>
    <row r="358" spans="1:23">
      <c r="A358" s="32" t="s">
        <v>711</v>
      </c>
      <c r="B358" s="33" t="s">
        <v>712</v>
      </c>
      <c r="C358" s="23">
        <v>53.900000000000091</v>
      </c>
      <c r="D358" s="24">
        <v>7754.5543797492091</v>
      </c>
      <c r="E358" s="23">
        <v>6.7299999999999613</v>
      </c>
      <c r="F358" s="24">
        <v>8904.0521403778894</v>
      </c>
      <c r="G358" s="23">
        <v>2.5299999999999869</v>
      </c>
      <c r="H358" s="24">
        <v>16390.969361079078</v>
      </c>
      <c r="I358" s="23">
        <v>0</v>
      </c>
      <c r="J358" s="24">
        <v>0</v>
      </c>
      <c r="K358" s="23">
        <v>104.2</v>
      </c>
      <c r="L358" s="24">
        <v>6263.2869857156438</v>
      </c>
      <c r="M358" s="25">
        <v>39310</v>
      </c>
      <c r="N358" s="34">
        <v>2</v>
      </c>
      <c r="O358" s="35">
        <v>19660</v>
      </c>
      <c r="P358" s="28"/>
      <c r="Q358" s="29"/>
      <c r="R358" s="30">
        <v>2</v>
      </c>
      <c r="S358" s="29">
        <v>19655</v>
      </c>
      <c r="U358" s="31"/>
      <c r="V358" s="31"/>
      <c r="W358" s="31"/>
    </row>
    <row r="359" spans="1:23">
      <c r="A359" s="32" t="s">
        <v>713</v>
      </c>
      <c r="B359" s="33" t="s">
        <v>714</v>
      </c>
      <c r="C359" s="23">
        <v>30.700000000000045</v>
      </c>
      <c r="D359" s="24">
        <v>4416.7870029369324</v>
      </c>
      <c r="E359" s="23">
        <v>4.8899999999999864</v>
      </c>
      <c r="F359" s="24">
        <v>6469.6604704974752</v>
      </c>
      <c r="G359" s="23">
        <v>2.2700000000000102</v>
      </c>
      <c r="H359" s="24">
        <v>14706.521916857653</v>
      </c>
      <c r="I359" s="23">
        <v>0</v>
      </c>
      <c r="J359" s="24">
        <v>0</v>
      </c>
      <c r="K359" s="23">
        <v>0</v>
      </c>
      <c r="L359" s="24">
        <v>0</v>
      </c>
      <c r="M359" s="25">
        <v>25590</v>
      </c>
      <c r="N359" s="34">
        <v>2</v>
      </c>
      <c r="O359" s="35">
        <v>12800</v>
      </c>
      <c r="P359" s="28"/>
      <c r="Q359" s="29"/>
      <c r="R359" s="30">
        <v>2</v>
      </c>
      <c r="S359" s="29">
        <v>12795</v>
      </c>
      <c r="U359" s="31"/>
      <c r="V359" s="31"/>
      <c r="W359" s="31"/>
    </row>
    <row r="360" spans="1:23">
      <c r="A360" s="32" t="s">
        <v>715</v>
      </c>
      <c r="B360" s="33" t="s">
        <v>716</v>
      </c>
      <c r="C360" s="23">
        <v>45.899999999999864</v>
      </c>
      <c r="D360" s="24">
        <v>6603.6001118828763</v>
      </c>
      <c r="E360" s="23">
        <v>4.960000000000008</v>
      </c>
      <c r="F360" s="24">
        <v>6562.2731970690429</v>
      </c>
      <c r="G360" s="23">
        <v>2.7000000000000028</v>
      </c>
      <c r="H360" s="24">
        <v>17492.33884383944</v>
      </c>
      <c r="I360" s="23">
        <v>0</v>
      </c>
      <c r="J360" s="24">
        <v>0</v>
      </c>
      <c r="K360" s="23">
        <v>160.41666666666666</v>
      </c>
      <c r="L360" s="24">
        <v>9642.3763975548718</v>
      </c>
      <c r="M360" s="25">
        <v>40300</v>
      </c>
      <c r="N360" s="34">
        <v>2</v>
      </c>
      <c r="O360" s="35">
        <v>20150</v>
      </c>
      <c r="P360" s="28"/>
      <c r="Q360" s="29"/>
      <c r="R360" s="30">
        <v>2</v>
      </c>
      <c r="S360" s="29">
        <v>20150</v>
      </c>
      <c r="U360" s="31"/>
      <c r="V360" s="31"/>
      <c r="W360" s="31"/>
    </row>
    <row r="361" spans="1:23">
      <c r="A361" s="32" t="s">
        <v>717</v>
      </c>
      <c r="B361" s="33" t="s">
        <v>718</v>
      </c>
      <c r="C361" s="23">
        <v>49.200000000000045</v>
      </c>
      <c r="D361" s="24">
        <v>7078.3687473777509</v>
      </c>
      <c r="E361" s="23">
        <v>7.5900000000000034</v>
      </c>
      <c r="F361" s="24">
        <v>10041.86563825685</v>
      </c>
      <c r="G361" s="23">
        <v>4.5499999999999972</v>
      </c>
      <c r="H361" s="24">
        <v>29477.830273877524</v>
      </c>
      <c r="I361" s="23">
        <v>0</v>
      </c>
      <c r="J361" s="24">
        <v>0</v>
      </c>
      <c r="K361" s="23">
        <v>150.71666666666667</v>
      </c>
      <c r="L361" s="24">
        <v>9059.3256896715557</v>
      </c>
      <c r="M361" s="25">
        <v>55660</v>
      </c>
      <c r="N361" s="34">
        <v>2</v>
      </c>
      <c r="O361" s="35">
        <v>27830</v>
      </c>
      <c r="P361" s="28"/>
      <c r="Q361" s="29"/>
      <c r="R361" s="30">
        <v>2</v>
      </c>
      <c r="S361" s="29">
        <v>27830</v>
      </c>
      <c r="U361" s="31"/>
      <c r="V361" s="31"/>
      <c r="W361" s="31"/>
    </row>
    <row r="362" spans="1:23">
      <c r="A362" s="32" t="s">
        <v>719</v>
      </c>
      <c r="B362" s="33" t="s">
        <v>720</v>
      </c>
      <c r="C362" s="23">
        <v>28.099999999999909</v>
      </c>
      <c r="D362" s="24">
        <v>4042.7268658803655</v>
      </c>
      <c r="E362" s="23">
        <v>2.4399999999999977</v>
      </c>
      <c r="F362" s="24">
        <v>3228.2150404936338</v>
      </c>
      <c r="G362" s="23">
        <v>1.0600000000000023</v>
      </c>
      <c r="H362" s="24">
        <v>6867.362657211047</v>
      </c>
      <c r="I362" s="23">
        <v>0</v>
      </c>
      <c r="J362" s="24">
        <v>0</v>
      </c>
      <c r="K362" s="23">
        <v>31.883333333333333</v>
      </c>
      <c r="L362" s="24">
        <v>1916.4536154309062</v>
      </c>
      <c r="M362" s="25">
        <v>16050</v>
      </c>
      <c r="N362" s="34">
        <v>2</v>
      </c>
      <c r="O362" s="35">
        <v>8030</v>
      </c>
      <c r="P362" s="28"/>
      <c r="Q362" s="29"/>
      <c r="R362" s="30">
        <v>2</v>
      </c>
      <c r="S362" s="29">
        <v>8025</v>
      </c>
      <c r="U362" s="31"/>
      <c r="V362" s="31"/>
      <c r="W362" s="31"/>
    </row>
    <row r="363" spans="1:23">
      <c r="A363" s="32" t="s">
        <v>721</v>
      </c>
      <c r="B363" s="33" t="s">
        <v>722</v>
      </c>
      <c r="C363" s="23">
        <v>41.099999999999909</v>
      </c>
      <c r="D363" s="24">
        <v>5913.0275511631025</v>
      </c>
      <c r="E363" s="23">
        <v>5.1400000000000148</v>
      </c>
      <c r="F363" s="24">
        <v>6800.4202082530082</v>
      </c>
      <c r="G363" s="23">
        <v>2.5699999999999932</v>
      </c>
      <c r="H363" s="24">
        <v>16650.115121728591</v>
      </c>
      <c r="I363" s="23">
        <v>0</v>
      </c>
      <c r="J363" s="24">
        <v>0</v>
      </c>
      <c r="K363" s="23">
        <v>4.2666666666666666</v>
      </c>
      <c r="L363" s="24">
        <v>256.46216704145945</v>
      </c>
      <c r="M363" s="25">
        <v>29620</v>
      </c>
      <c r="N363" s="34">
        <v>2</v>
      </c>
      <c r="O363" s="35">
        <v>14810</v>
      </c>
      <c r="P363" s="28"/>
      <c r="Q363" s="29"/>
      <c r="R363" s="30">
        <v>2</v>
      </c>
      <c r="S363" s="29">
        <v>14810</v>
      </c>
      <c r="U363" s="31"/>
      <c r="V363" s="31"/>
      <c r="W363" s="31"/>
    </row>
    <row r="364" spans="1:23">
      <c r="A364" s="32" t="s">
        <v>723</v>
      </c>
      <c r="B364" s="33" t="s">
        <v>724</v>
      </c>
      <c r="C364" s="23">
        <v>37.200000000000045</v>
      </c>
      <c r="D364" s="24">
        <v>5351.9373455783016</v>
      </c>
      <c r="E364" s="23">
        <v>7.0199999999999818</v>
      </c>
      <c r="F364" s="24">
        <v>9287.7334361742905</v>
      </c>
      <c r="G364" s="23">
        <v>4.1299999999999955</v>
      </c>
      <c r="H364" s="24">
        <v>26756.799787058048</v>
      </c>
      <c r="I364" s="23">
        <v>0</v>
      </c>
      <c r="J364" s="24">
        <v>0</v>
      </c>
      <c r="K364" s="23">
        <v>72.599999999999994</v>
      </c>
      <c r="L364" s="24">
        <v>4363.8640610648335</v>
      </c>
      <c r="M364" s="25">
        <v>45760</v>
      </c>
      <c r="N364" s="34">
        <v>2</v>
      </c>
      <c r="O364" s="35">
        <v>22880</v>
      </c>
      <c r="P364" s="28"/>
      <c r="Q364" s="29"/>
      <c r="R364" s="30">
        <v>2</v>
      </c>
      <c r="S364" s="29">
        <v>22880</v>
      </c>
      <c r="U364" s="31"/>
      <c r="V364" s="31"/>
      <c r="W364" s="31"/>
    </row>
    <row r="365" spans="1:23">
      <c r="A365" s="32" t="s">
        <v>725</v>
      </c>
      <c r="B365" s="33" t="s">
        <v>726</v>
      </c>
      <c r="C365" s="23">
        <v>35.900000000000091</v>
      </c>
      <c r="D365" s="24">
        <v>5164.9072770500343</v>
      </c>
      <c r="E365" s="23">
        <v>8.0600000000000023</v>
      </c>
      <c r="F365" s="24">
        <v>10663.693945237181</v>
      </c>
      <c r="G365" s="23">
        <v>3.8700000000000045</v>
      </c>
      <c r="H365" s="24">
        <v>25072.352342836533</v>
      </c>
      <c r="I365" s="23">
        <v>0</v>
      </c>
      <c r="J365" s="24">
        <v>0</v>
      </c>
      <c r="K365" s="23">
        <v>52.31666666666667</v>
      </c>
      <c r="L365" s="24">
        <v>3144.6669622778959</v>
      </c>
      <c r="M365" s="25">
        <v>44050</v>
      </c>
      <c r="N365" s="34">
        <v>2</v>
      </c>
      <c r="O365" s="35">
        <v>22030</v>
      </c>
      <c r="P365" s="28"/>
      <c r="Q365" s="29"/>
      <c r="R365" s="30">
        <v>2</v>
      </c>
      <c r="S365" s="29">
        <v>22025</v>
      </c>
      <c r="U365" s="31"/>
      <c r="V365" s="31"/>
      <c r="W365" s="31"/>
    </row>
    <row r="366" spans="1:23">
      <c r="A366" s="32" t="s">
        <v>727</v>
      </c>
      <c r="B366" s="33" t="s">
        <v>728</v>
      </c>
      <c r="C366" s="23">
        <v>35.799999999999955</v>
      </c>
      <c r="D366" s="24">
        <v>5150.5203487016852</v>
      </c>
      <c r="E366" s="23">
        <v>4.9900000000000091</v>
      </c>
      <c r="F366" s="24">
        <v>6601.9643655997033</v>
      </c>
      <c r="G366" s="23">
        <v>1.9500000000000028</v>
      </c>
      <c r="H366" s="24">
        <v>12633.355831661822</v>
      </c>
      <c r="I366" s="23">
        <v>0</v>
      </c>
      <c r="J366" s="24">
        <v>0</v>
      </c>
      <c r="K366" s="23">
        <v>11.883333333333333</v>
      </c>
      <c r="L366" s="24">
        <v>714.28720742406483</v>
      </c>
      <c r="M366" s="25">
        <v>25100</v>
      </c>
      <c r="N366" s="34">
        <v>2</v>
      </c>
      <c r="O366" s="35">
        <v>12550</v>
      </c>
      <c r="P366" s="28"/>
      <c r="Q366" s="29"/>
      <c r="R366" s="30">
        <v>2</v>
      </c>
      <c r="S366" s="29">
        <v>12550</v>
      </c>
      <c r="U366" s="31"/>
      <c r="V366" s="31"/>
      <c r="W366" s="31"/>
    </row>
    <row r="367" spans="1:23">
      <c r="A367" s="32" t="s">
        <v>729</v>
      </c>
      <c r="B367" s="33" t="s">
        <v>730</v>
      </c>
      <c r="C367" s="23">
        <v>39.5</v>
      </c>
      <c r="D367" s="24">
        <v>5682.8366975898562</v>
      </c>
      <c r="E367" s="23">
        <v>2.6499999999999773</v>
      </c>
      <c r="F367" s="24">
        <v>3506.0532202082227</v>
      </c>
      <c r="G367" s="23">
        <v>1.1600000000000108</v>
      </c>
      <c r="H367" s="24">
        <v>7515.2270588347837</v>
      </c>
      <c r="I367" s="23">
        <v>0</v>
      </c>
      <c r="J367" s="24">
        <v>0</v>
      </c>
      <c r="K367" s="23">
        <v>58.883333333333333</v>
      </c>
      <c r="L367" s="24">
        <v>3539.3782662401418</v>
      </c>
      <c r="M367" s="25">
        <v>20240</v>
      </c>
      <c r="N367" s="34">
        <v>2</v>
      </c>
      <c r="O367" s="35">
        <v>10120</v>
      </c>
      <c r="P367" s="28"/>
      <c r="Q367" s="29"/>
      <c r="R367" s="30">
        <v>2</v>
      </c>
      <c r="S367" s="29">
        <v>10120</v>
      </c>
      <c r="U367" s="31"/>
      <c r="V367" s="31"/>
      <c r="W367" s="31"/>
    </row>
    <row r="368" spans="1:23">
      <c r="A368" s="32" t="s">
        <v>731</v>
      </c>
      <c r="B368" s="33" t="s">
        <v>732</v>
      </c>
      <c r="C368" s="23">
        <v>27.299999999999955</v>
      </c>
      <c r="D368" s="24">
        <v>3927.6314390937418</v>
      </c>
      <c r="E368" s="23">
        <v>2.5399999999999636</v>
      </c>
      <c r="F368" s="24">
        <v>3360.5189355957868</v>
      </c>
      <c r="G368" s="23">
        <v>1.0400000000000063</v>
      </c>
      <c r="H368" s="24">
        <v>6737.7897768863359</v>
      </c>
      <c r="I368" s="23">
        <v>0</v>
      </c>
      <c r="J368" s="24">
        <v>0</v>
      </c>
      <c r="K368" s="23">
        <v>1.3833333333333333</v>
      </c>
      <c r="L368" s="24">
        <v>83.149843220473187</v>
      </c>
      <c r="M368" s="25">
        <v>14110</v>
      </c>
      <c r="N368" s="34">
        <v>1</v>
      </c>
      <c r="O368" s="35">
        <v>14110</v>
      </c>
      <c r="P368" s="28"/>
      <c r="Q368" s="29">
        <v>14110</v>
      </c>
      <c r="R368" s="30">
        <v>1</v>
      </c>
      <c r="S368" s="29"/>
      <c r="U368" s="31"/>
      <c r="V368" s="31"/>
      <c r="W368" s="31"/>
    </row>
    <row r="369" spans="1:23">
      <c r="A369" s="32" t="s">
        <v>733</v>
      </c>
      <c r="B369" s="33" t="s">
        <v>734</v>
      </c>
      <c r="C369" s="23">
        <v>48.799999999999955</v>
      </c>
      <c r="D369" s="24">
        <v>7020.8210339844227</v>
      </c>
      <c r="E369" s="23">
        <v>3.8700000000000045</v>
      </c>
      <c r="F369" s="24">
        <v>5120.1607404550778</v>
      </c>
      <c r="G369" s="23">
        <v>2.0300000000000011</v>
      </c>
      <c r="H369" s="24">
        <v>13151.647352960757</v>
      </c>
      <c r="I369" s="23">
        <v>0</v>
      </c>
      <c r="J369" s="24">
        <v>0</v>
      </c>
      <c r="K369" s="23">
        <v>55.3</v>
      </c>
      <c r="L369" s="24">
        <v>3323.9901181389159</v>
      </c>
      <c r="M369" s="25">
        <v>28620</v>
      </c>
      <c r="N369" s="34">
        <v>1</v>
      </c>
      <c r="O369" s="35">
        <v>28620</v>
      </c>
      <c r="P369" s="28"/>
      <c r="Q369" s="29">
        <v>28620</v>
      </c>
      <c r="R369" s="30">
        <v>1</v>
      </c>
      <c r="S369" s="29"/>
      <c r="U369" s="31"/>
      <c r="V369" s="31"/>
      <c r="W369" s="31"/>
    </row>
    <row r="370" spans="1:23">
      <c r="A370" s="32" t="s">
        <v>735</v>
      </c>
      <c r="B370" s="33" t="s">
        <v>736</v>
      </c>
      <c r="C370" s="23">
        <v>22.700000000000045</v>
      </c>
      <c r="D370" s="24">
        <v>3265.8327350706327</v>
      </c>
      <c r="E370" s="23">
        <v>2.7000000000000171</v>
      </c>
      <c r="F370" s="24">
        <v>3572.2051677593745</v>
      </c>
      <c r="G370" s="23">
        <v>1.4900000000000091</v>
      </c>
      <c r="H370" s="24">
        <v>9653.1795841929252</v>
      </c>
      <c r="I370" s="23">
        <v>0</v>
      </c>
      <c r="J370" s="24">
        <v>0</v>
      </c>
      <c r="K370" s="23">
        <v>8.8000000000000007</v>
      </c>
      <c r="L370" s="24">
        <v>528.95321952301026</v>
      </c>
      <c r="M370" s="25">
        <v>17020</v>
      </c>
      <c r="N370" s="34">
        <v>1</v>
      </c>
      <c r="O370" s="35">
        <v>17020</v>
      </c>
      <c r="P370" s="28"/>
      <c r="Q370" s="29">
        <v>17020</v>
      </c>
      <c r="R370" s="30">
        <v>1</v>
      </c>
      <c r="S370" s="29"/>
      <c r="U370" s="31"/>
      <c r="V370" s="31"/>
      <c r="W370" s="31"/>
    </row>
    <row r="371" spans="1:23">
      <c r="A371" s="32" t="s">
        <v>737</v>
      </c>
      <c r="B371" s="33" t="s">
        <v>738</v>
      </c>
      <c r="C371" s="23">
        <v>0.3000000000001819</v>
      </c>
      <c r="D371" s="24">
        <v>43.160785045012418</v>
      </c>
      <c r="E371" s="23">
        <v>0</v>
      </c>
      <c r="F371" s="24">
        <v>0</v>
      </c>
      <c r="G371" s="23">
        <v>0</v>
      </c>
      <c r="H371" s="24">
        <v>0</v>
      </c>
      <c r="I371" s="23">
        <v>0</v>
      </c>
      <c r="J371" s="24">
        <v>0</v>
      </c>
      <c r="K371" s="23">
        <v>0</v>
      </c>
      <c r="L371" s="24">
        <v>0</v>
      </c>
      <c r="M371" s="25">
        <v>40</v>
      </c>
      <c r="N371" s="34">
        <v>1</v>
      </c>
      <c r="O371" s="35">
        <v>40</v>
      </c>
      <c r="P371" s="28"/>
      <c r="Q371" s="29">
        <v>40</v>
      </c>
      <c r="R371" s="30">
        <v>1</v>
      </c>
      <c r="S371" s="29"/>
      <c r="U371" s="31"/>
      <c r="V371" s="31"/>
      <c r="W371" s="31"/>
    </row>
    <row r="372" spans="1:23">
      <c r="A372" s="32" t="s">
        <v>739</v>
      </c>
      <c r="B372" s="33" t="s">
        <v>740</v>
      </c>
      <c r="C372" s="23">
        <v>24.5</v>
      </c>
      <c r="D372" s="24">
        <v>3524.7974453405436</v>
      </c>
      <c r="E372" s="23">
        <v>2.9200000000000159</v>
      </c>
      <c r="F372" s="24">
        <v>3863.2737369842093</v>
      </c>
      <c r="G372" s="23">
        <v>1.0300000000000011</v>
      </c>
      <c r="H372" s="24">
        <v>6673.0033367239348</v>
      </c>
      <c r="I372" s="23">
        <v>0</v>
      </c>
      <c r="J372" s="24">
        <v>0</v>
      </c>
      <c r="K372" s="23">
        <v>18.733333333333334</v>
      </c>
      <c r="L372" s="24">
        <v>1126.0292021664081</v>
      </c>
      <c r="M372" s="25">
        <v>15190</v>
      </c>
      <c r="N372" s="34">
        <v>1</v>
      </c>
      <c r="O372" s="35">
        <v>15190</v>
      </c>
      <c r="P372" s="28"/>
      <c r="Q372" s="29">
        <v>15190</v>
      </c>
      <c r="R372" s="30">
        <v>1</v>
      </c>
      <c r="S372" s="29"/>
      <c r="U372" s="31"/>
      <c r="V372" s="31"/>
      <c r="W372" s="31"/>
    </row>
    <row r="373" spans="1:23">
      <c r="A373" s="32" t="s">
        <v>741</v>
      </c>
      <c r="B373" s="33" t="s">
        <v>742</v>
      </c>
      <c r="C373" s="23">
        <v>56.299999999999955</v>
      </c>
      <c r="D373" s="24">
        <v>8099.8406601090792</v>
      </c>
      <c r="E373" s="23">
        <v>6.1000000000000227</v>
      </c>
      <c r="F373" s="24">
        <v>8070.5376012341221</v>
      </c>
      <c r="G373" s="23">
        <v>2.7799999999999869</v>
      </c>
      <c r="H373" s="24">
        <v>18010.63036513828</v>
      </c>
      <c r="I373" s="23">
        <v>0</v>
      </c>
      <c r="J373" s="24">
        <v>0</v>
      </c>
      <c r="K373" s="23">
        <v>40.666666666666664</v>
      </c>
      <c r="L373" s="24">
        <v>2444.4050296139108</v>
      </c>
      <c r="M373" s="25">
        <v>36630</v>
      </c>
      <c r="N373" s="34">
        <v>2</v>
      </c>
      <c r="O373" s="35">
        <v>18320</v>
      </c>
      <c r="P373" s="28"/>
      <c r="Q373" s="29"/>
      <c r="R373" s="30">
        <v>2</v>
      </c>
      <c r="S373" s="29">
        <v>18315</v>
      </c>
      <c r="U373" s="31"/>
      <c r="V373" s="31"/>
      <c r="W373" s="31"/>
    </row>
    <row r="374" spans="1:23">
      <c r="A374" s="32" t="s">
        <v>743</v>
      </c>
      <c r="B374" s="33" t="s">
        <v>744</v>
      </c>
      <c r="C374" s="23">
        <v>36.600000000000136</v>
      </c>
      <c r="D374" s="24">
        <v>5265.6157754883416</v>
      </c>
      <c r="E374" s="23">
        <v>5.1899999999999977</v>
      </c>
      <c r="F374" s="24">
        <v>6866.572155804085</v>
      </c>
      <c r="G374" s="23">
        <v>2.4900000000000091</v>
      </c>
      <c r="H374" s="24">
        <v>16131.823600429747</v>
      </c>
      <c r="I374" s="23">
        <v>0</v>
      </c>
      <c r="J374" s="24">
        <v>0</v>
      </c>
      <c r="K374" s="23">
        <v>74.683333333333337</v>
      </c>
      <c r="L374" s="24">
        <v>4489.0897285655465</v>
      </c>
      <c r="M374" s="25">
        <v>32750</v>
      </c>
      <c r="N374" s="34">
        <v>2</v>
      </c>
      <c r="O374" s="35">
        <v>16380</v>
      </c>
      <c r="P374" s="28"/>
      <c r="Q374" s="29"/>
      <c r="R374" s="30">
        <v>2</v>
      </c>
      <c r="S374" s="29">
        <v>16375</v>
      </c>
      <c r="U374" s="31"/>
      <c r="V374" s="31"/>
      <c r="W374" s="31"/>
    </row>
    <row r="375" spans="1:23">
      <c r="A375" s="32" t="s">
        <v>745</v>
      </c>
      <c r="B375" s="33" t="s">
        <v>746</v>
      </c>
      <c r="C375" s="23">
        <v>33.5</v>
      </c>
      <c r="D375" s="24">
        <v>4819.6209966901306</v>
      </c>
      <c r="E375" s="23">
        <v>4.75</v>
      </c>
      <c r="F375" s="24">
        <v>6284.4350173544153</v>
      </c>
      <c r="G375" s="23">
        <v>1.4300000000000068</v>
      </c>
      <c r="H375" s="24">
        <v>9264.4609432187008</v>
      </c>
      <c r="I375" s="23">
        <v>0</v>
      </c>
      <c r="J375" s="24">
        <v>0</v>
      </c>
      <c r="K375" s="23">
        <v>0</v>
      </c>
      <c r="L375" s="24">
        <v>0</v>
      </c>
      <c r="M375" s="25">
        <v>20370</v>
      </c>
      <c r="N375" s="34">
        <v>2</v>
      </c>
      <c r="O375" s="35">
        <v>10190</v>
      </c>
      <c r="P375" s="28"/>
      <c r="Q375" s="29"/>
      <c r="R375" s="30">
        <v>2</v>
      </c>
      <c r="S375" s="29">
        <v>10185</v>
      </c>
      <c r="U375" s="31"/>
      <c r="V375" s="31"/>
      <c r="W375" s="31"/>
    </row>
    <row r="376" spans="1:23">
      <c r="A376" s="32" t="s">
        <v>747</v>
      </c>
      <c r="B376" s="33" t="s">
        <v>748</v>
      </c>
      <c r="C376" s="23">
        <v>34.700000000000045</v>
      </c>
      <c r="D376" s="24">
        <v>4992.2641368700824</v>
      </c>
      <c r="E376" s="23">
        <v>5.2800000000000011</v>
      </c>
      <c r="F376" s="24">
        <v>6985.6456613960681</v>
      </c>
      <c r="G376" s="23">
        <v>2.6099999999999994</v>
      </c>
      <c r="H376" s="24">
        <v>16909.260882378105</v>
      </c>
      <c r="I376" s="23">
        <v>0</v>
      </c>
      <c r="J376" s="24">
        <v>0</v>
      </c>
      <c r="K376" s="23">
        <v>65</v>
      </c>
      <c r="L376" s="24">
        <v>3907.0408260222343</v>
      </c>
      <c r="M376" s="25">
        <v>32790</v>
      </c>
      <c r="N376" s="34">
        <v>2</v>
      </c>
      <c r="O376" s="35">
        <v>16400</v>
      </c>
      <c r="P376" s="28"/>
      <c r="Q376" s="29"/>
      <c r="R376" s="30">
        <v>2</v>
      </c>
      <c r="S376" s="29">
        <v>16395</v>
      </c>
      <c r="U376" s="31"/>
      <c r="V376" s="31"/>
      <c r="W376" s="31"/>
    </row>
    <row r="377" spans="1:23">
      <c r="A377" s="32" t="s">
        <v>813</v>
      </c>
      <c r="B377" s="33" t="s">
        <v>814</v>
      </c>
      <c r="C377" s="23">
        <v>32.199999999999989</v>
      </c>
      <c r="D377" s="24">
        <v>4632.5909281618551</v>
      </c>
      <c r="E377" s="23">
        <v>4.25</v>
      </c>
      <c r="F377" s="24">
        <v>5622.9155418434248</v>
      </c>
      <c r="G377" s="23">
        <v>1.5700000000000074</v>
      </c>
      <c r="H377" s="24">
        <v>10171.471105491859</v>
      </c>
      <c r="I377" s="23">
        <v>0</v>
      </c>
      <c r="J377" s="24">
        <v>0</v>
      </c>
      <c r="K377" s="23">
        <v>3.3333333333333333E-2</v>
      </c>
      <c r="L377" s="24">
        <v>2.003610680011402</v>
      </c>
      <c r="M377" s="25">
        <v>20430</v>
      </c>
      <c r="N377" s="34">
        <v>2</v>
      </c>
      <c r="O377" s="35">
        <v>10220</v>
      </c>
      <c r="P377" s="28"/>
      <c r="Q377" s="29"/>
      <c r="R377" s="30">
        <v>2</v>
      </c>
      <c r="S377" s="29">
        <v>10215</v>
      </c>
      <c r="U377" s="31"/>
      <c r="V377" s="31"/>
      <c r="W377" s="31"/>
    </row>
    <row r="378" spans="1:23">
      <c r="A378" s="32" t="s">
        <v>749</v>
      </c>
      <c r="B378" s="33" t="s">
        <v>750</v>
      </c>
      <c r="C378" s="23">
        <v>41</v>
      </c>
      <c r="D378" s="24">
        <v>5898.6406228147871</v>
      </c>
      <c r="E378" s="23">
        <v>3.4500000000000171</v>
      </c>
      <c r="F378" s="24">
        <v>4564.4843810258617</v>
      </c>
      <c r="G378" s="23">
        <v>1.4200000000000017</v>
      </c>
      <c r="H378" s="24">
        <v>9199.6745030562997</v>
      </c>
      <c r="I378" s="23">
        <v>0</v>
      </c>
      <c r="J378" s="24">
        <v>0</v>
      </c>
      <c r="K378" s="23">
        <v>3.3666666666666667</v>
      </c>
      <c r="L378" s="24">
        <v>202.36467868115162</v>
      </c>
      <c r="M378" s="25">
        <v>19870</v>
      </c>
      <c r="N378" s="34">
        <v>2</v>
      </c>
      <c r="O378" s="35">
        <v>9940</v>
      </c>
      <c r="P378" s="28"/>
      <c r="Q378" s="29"/>
      <c r="R378" s="30">
        <v>2</v>
      </c>
      <c r="S378" s="29">
        <v>9935</v>
      </c>
      <c r="U378" s="31"/>
      <c r="V378" s="31"/>
      <c r="W378" s="31"/>
    </row>
    <row r="379" spans="1:23">
      <c r="A379" s="32" t="s">
        <v>751</v>
      </c>
      <c r="B379" s="33" t="s">
        <v>752</v>
      </c>
      <c r="C379" s="23">
        <v>38.5</v>
      </c>
      <c r="D379" s="24">
        <v>5538.967414106568</v>
      </c>
      <c r="E379" s="23">
        <v>5.5500000000000114</v>
      </c>
      <c r="F379" s="24">
        <v>7342.8661781720166</v>
      </c>
      <c r="G379" s="23">
        <v>3.0700000000000074</v>
      </c>
      <c r="H379" s="24">
        <v>19889.437129847094</v>
      </c>
      <c r="I379" s="23">
        <v>0</v>
      </c>
      <c r="J379" s="24">
        <v>0</v>
      </c>
      <c r="K379" s="23">
        <v>9.6833333333333336</v>
      </c>
      <c r="L379" s="24">
        <v>582.04890254331235</v>
      </c>
      <c r="M379" s="25">
        <v>33350</v>
      </c>
      <c r="N379" s="34">
        <v>2</v>
      </c>
      <c r="O379" s="35">
        <v>16680</v>
      </c>
      <c r="P379" s="28"/>
      <c r="Q379" s="29"/>
      <c r="R379" s="30">
        <v>2</v>
      </c>
      <c r="S379" s="29">
        <v>16675</v>
      </c>
      <c r="U379" s="31"/>
      <c r="V379" s="31"/>
      <c r="W379" s="31"/>
    </row>
    <row r="380" spans="1:23">
      <c r="A380" s="32" t="s">
        <v>753</v>
      </c>
      <c r="B380" s="33" t="s">
        <v>754</v>
      </c>
      <c r="C380" s="23">
        <v>59.099999999999909</v>
      </c>
      <c r="D380" s="24">
        <v>8502.6746538622774</v>
      </c>
      <c r="E380" s="23">
        <v>3.7700000000000102</v>
      </c>
      <c r="F380" s="24">
        <v>4987.8568453528869</v>
      </c>
      <c r="G380" s="23">
        <v>1.75</v>
      </c>
      <c r="H380" s="24">
        <v>11337.627028414439</v>
      </c>
      <c r="I380" s="23">
        <v>0</v>
      </c>
      <c r="J380" s="24">
        <v>0</v>
      </c>
      <c r="K380" s="23">
        <v>48.75</v>
      </c>
      <c r="L380" s="24">
        <v>2930.2806195166759</v>
      </c>
      <c r="M380" s="25">
        <v>27760</v>
      </c>
      <c r="N380" s="34">
        <v>2</v>
      </c>
      <c r="O380" s="35">
        <v>13880</v>
      </c>
      <c r="P380" s="28"/>
      <c r="Q380" s="29"/>
      <c r="R380" s="30">
        <v>2</v>
      </c>
      <c r="S380" s="29">
        <v>13880</v>
      </c>
      <c r="U380" s="31"/>
      <c r="V380" s="31"/>
      <c r="W380" s="31"/>
    </row>
    <row r="381" spans="1:23">
      <c r="A381" s="32" t="s">
        <v>755</v>
      </c>
      <c r="B381" s="33" t="s">
        <v>756</v>
      </c>
      <c r="C381" s="23">
        <v>29.600000000000136</v>
      </c>
      <c r="D381" s="24">
        <v>4258.5307911053296</v>
      </c>
      <c r="E381" s="23">
        <v>2.6999999999999886</v>
      </c>
      <c r="F381" s="24">
        <v>3572.2051677593372</v>
      </c>
      <c r="G381" s="23">
        <v>0.98000000000000398</v>
      </c>
      <c r="H381" s="24">
        <v>6349.0711359121124</v>
      </c>
      <c r="I381" s="23">
        <v>0</v>
      </c>
      <c r="J381" s="24">
        <v>0</v>
      </c>
      <c r="K381" s="23">
        <v>58.116666666666667</v>
      </c>
      <c r="L381" s="24">
        <v>3493.2952205998799</v>
      </c>
      <c r="M381" s="25">
        <v>17670</v>
      </c>
      <c r="N381" s="34">
        <v>2</v>
      </c>
      <c r="O381" s="35">
        <v>8840</v>
      </c>
      <c r="P381" s="28"/>
      <c r="Q381" s="29"/>
      <c r="R381" s="30">
        <v>2</v>
      </c>
      <c r="S381" s="29">
        <v>8835</v>
      </c>
      <c r="U381" s="31"/>
      <c r="V381" s="31"/>
      <c r="W381" s="31"/>
    </row>
    <row r="382" spans="1:23">
      <c r="A382" s="32" t="s">
        <v>757</v>
      </c>
      <c r="B382" s="33" t="s">
        <v>758</v>
      </c>
      <c r="C382" s="23">
        <v>32.800000000000182</v>
      </c>
      <c r="D382" s="24">
        <v>4718.9124982518561</v>
      </c>
      <c r="E382" s="23">
        <v>3.960000000000008</v>
      </c>
      <c r="F382" s="24">
        <v>5239.23424604706</v>
      </c>
      <c r="G382" s="23">
        <v>1.8299999999999983</v>
      </c>
      <c r="H382" s="24">
        <v>11855.918549713375</v>
      </c>
      <c r="I382" s="23">
        <v>0</v>
      </c>
      <c r="J382" s="24">
        <v>0</v>
      </c>
      <c r="K382" s="23">
        <v>39.666666666666664</v>
      </c>
      <c r="L382" s="24">
        <v>2384.2967092135686</v>
      </c>
      <c r="M382" s="25">
        <v>24200</v>
      </c>
      <c r="N382" s="34">
        <v>2</v>
      </c>
      <c r="O382" s="35">
        <v>12100</v>
      </c>
      <c r="P382" s="28"/>
      <c r="Q382" s="29"/>
      <c r="R382" s="30">
        <v>2</v>
      </c>
      <c r="S382" s="29">
        <v>12100</v>
      </c>
      <c r="U382" s="31"/>
      <c r="V382" s="31"/>
      <c r="W382" s="31"/>
    </row>
    <row r="383" spans="1:23">
      <c r="A383" s="32" t="s">
        <v>759</v>
      </c>
      <c r="B383" s="33" t="s">
        <v>760</v>
      </c>
      <c r="C383" s="23">
        <v>42.200000000000045</v>
      </c>
      <c r="D383" s="24">
        <v>6071.2837629947389</v>
      </c>
      <c r="E383" s="23">
        <v>4.9699999999999704</v>
      </c>
      <c r="F383" s="24">
        <v>6575.5035865792124</v>
      </c>
      <c r="G383" s="23">
        <v>2.3299999999999983</v>
      </c>
      <c r="H383" s="24">
        <v>15095.240557831785</v>
      </c>
      <c r="I383" s="23">
        <v>0</v>
      </c>
      <c r="J383" s="24">
        <v>0</v>
      </c>
      <c r="K383" s="23">
        <v>38.383333333333333</v>
      </c>
      <c r="L383" s="24">
        <v>2307.1576980331297</v>
      </c>
      <c r="M383" s="25">
        <v>30050</v>
      </c>
      <c r="N383" s="34">
        <v>2</v>
      </c>
      <c r="O383" s="35">
        <v>15030</v>
      </c>
      <c r="P383" s="28"/>
      <c r="Q383" s="29"/>
      <c r="R383" s="30">
        <v>2</v>
      </c>
      <c r="S383" s="29">
        <v>15025</v>
      </c>
      <c r="U383" s="31"/>
      <c r="V383" s="31"/>
      <c r="W383" s="31"/>
    </row>
    <row r="384" spans="1:23">
      <c r="A384" s="32" t="s">
        <v>761</v>
      </c>
      <c r="B384" s="33" t="s">
        <v>762</v>
      </c>
      <c r="C384" s="23">
        <v>33</v>
      </c>
      <c r="D384" s="24">
        <v>4747.686354948487</v>
      </c>
      <c r="E384" s="23">
        <v>1.0999999999999659</v>
      </c>
      <c r="F384" s="24">
        <v>1455.3428461241353</v>
      </c>
      <c r="G384" s="23">
        <v>0.54999999999999716</v>
      </c>
      <c r="H384" s="24">
        <v>3563.2542089302342</v>
      </c>
      <c r="I384" s="23">
        <v>0</v>
      </c>
      <c r="J384" s="24">
        <v>0</v>
      </c>
      <c r="K384" s="23">
        <v>7.1166666666666663</v>
      </c>
      <c r="L384" s="24">
        <v>427.77088018243433</v>
      </c>
      <c r="M384" s="25">
        <v>10190</v>
      </c>
      <c r="N384" s="34">
        <v>2</v>
      </c>
      <c r="O384" s="35">
        <v>5100</v>
      </c>
      <c r="P384" s="28"/>
      <c r="Q384" s="29"/>
      <c r="R384" s="30">
        <v>2</v>
      </c>
      <c r="S384" s="29">
        <v>5095</v>
      </c>
      <c r="U384" s="31"/>
      <c r="V384" s="31"/>
      <c r="W384" s="31"/>
    </row>
    <row r="385" spans="1:23">
      <c r="A385" s="32" t="s">
        <v>763</v>
      </c>
      <c r="B385" s="33" t="s">
        <v>764</v>
      </c>
      <c r="C385" s="23">
        <v>40.300000000000182</v>
      </c>
      <c r="D385" s="24">
        <v>5797.9321243765116</v>
      </c>
      <c r="E385" s="23">
        <v>4.0000000000000284</v>
      </c>
      <c r="F385" s="24">
        <v>5292.1558040879663</v>
      </c>
      <c r="G385" s="23">
        <v>1.460000000000008</v>
      </c>
      <c r="H385" s="24">
        <v>9458.820263705813</v>
      </c>
      <c r="I385" s="23">
        <v>0</v>
      </c>
      <c r="J385" s="24">
        <v>0</v>
      </c>
      <c r="K385" s="23">
        <v>24.916666666666668</v>
      </c>
      <c r="L385" s="24">
        <v>1497.6989833085231</v>
      </c>
      <c r="M385" s="25">
        <v>22050</v>
      </c>
      <c r="N385" s="34">
        <v>2</v>
      </c>
      <c r="O385" s="35">
        <v>11030</v>
      </c>
      <c r="P385" s="28"/>
      <c r="Q385" s="29"/>
      <c r="R385" s="30">
        <v>2</v>
      </c>
      <c r="S385" s="29">
        <v>11025</v>
      </c>
      <c r="U385" s="31"/>
      <c r="V385" s="31"/>
      <c r="W385" s="31"/>
    </row>
    <row r="386" spans="1:23">
      <c r="A386" s="32" t="s">
        <v>765</v>
      </c>
      <c r="B386" s="33" t="s">
        <v>766</v>
      </c>
      <c r="C386" s="23">
        <v>18.099999999999909</v>
      </c>
      <c r="D386" s="24">
        <v>2604.0340310474903</v>
      </c>
      <c r="E386" s="23">
        <v>1.1500000000000057</v>
      </c>
      <c r="F386" s="24">
        <v>1521.4947936752872</v>
      </c>
      <c r="G386" s="23">
        <v>0.80000000000000426</v>
      </c>
      <c r="H386" s="24">
        <v>5182.9152129894856</v>
      </c>
      <c r="I386" s="23">
        <v>0</v>
      </c>
      <c r="J386" s="24">
        <v>0</v>
      </c>
      <c r="K386" s="23">
        <v>36.200000000000003</v>
      </c>
      <c r="L386" s="24">
        <v>2175.9211984923832</v>
      </c>
      <c r="M386" s="25">
        <v>11480</v>
      </c>
      <c r="N386" s="34">
        <v>1</v>
      </c>
      <c r="O386" s="35">
        <v>11480</v>
      </c>
      <c r="P386" s="28"/>
      <c r="Q386" s="29">
        <v>11480</v>
      </c>
      <c r="R386" s="30">
        <v>1</v>
      </c>
      <c r="S386" s="29"/>
      <c r="U386" s="31"/>
      <c r="V386" s="31"/>
      <c r="W386" s="31"/>
    </row>
    <row r="387" spans="1:23">
      <c r="A387" s="32" t="s">
        <v>767</v>
      </c>
      <c r="B387" s="33" t="s">
        <v>768</v>
      </c>
      <c r="C387" s="23">
        <v>34.5</v>
      </c>
      <c r="D387" s="24">
        <v>4963.4902801734188</v>
      </c>
      <c r="E387" s="23">
        <v>1.8799999999999955</v>
      </c>
      <c r="F387" s="24">
        <v>2487.3132279213205</v>
      </c>
      <c r="G387" s="23">
        <v>0.29000000000000625</v>
      </c>
      <c r="H387" s="24">
        <v>1878.8067647087191</v>
      </c>
      <c r="I387" s="23">
        <v>0</v>
      </c>
      <c r="J387" s="24">
        <v>0</v>
      </c>
      <c r="K387" s="23">
        <v>0.31666666666666665</v>
      </c>
      <c r="L387" s="24">
        <v>19.03430146010832</v>
      </c>
      <c r="M387" s="25">
        <v>9350</v>
      </c>
      <c r="N387" s="34">
        <v>1</v>
      </c>
      <c r="O387" s="35">
        <v>9350</v>
      </c>
      <c r="P387" s="28"/>
      <c r="Q387" s="29">
        <v>9350</v>
      </c>
      <c r="R387" s="30">
        <v>1</v>
      </c>
      <c r="S387" s="29"/>
      <c r="U387" s="31"/>
      <c r="V387" s="31"/>
      <c r="W387" s="31"/>
    </row>
    <row r="388" spans="1:23">
      <c r="A388" s="32" t="s">
        <v>769</v>
      </c>
      <c r="B388" s="33" t="s">
        <v>770</v>
      </c>
      <c r="C388" s="23">
        <v>33</v>
      </c>
      <c r="D388" s="24">
        <v>4747.686354948487</v>
      </c>
      <c r="E388" s="23">
        <v>6.1899999999999977</v>
      </c>
      <c r="F388" s="24">
        <v>8189.611106826067</v>
      </c>
      <c r="G388" s="23">
        <v>2.9499999999999957</v>
      </c>
      <c r="H388" s="24">
        <v>19111.999847898598</v>
      </c>
      <c r="I388" s="23">
        <v>0</v>
      </c>
      <c r="J388" s="24">
        <v>0</v>
      </c>
      <c r="K388" s="23">
        <v>33.866666666666667</v>
      </c>
      <c r="L388" s="24">
        <v>2035.6684508915846</v>
      </c>
      <c r="M388" s="25">
        <v>34080</v>
      </c>
      <c r="N388" s="34">
        <v>1</v>
      </c>
      <c r="O388" s="35">
        <v>34080</v>
      </c>
      <c r="P388" s="28"/>
      <c r="Q388" s="29">
        <v>34080</v>
      </c>
      <c r="R388" s="30">
        <v>1</v>
      </c>
      <c r="S388" s="29"/>
      <c r="U388" s="31"/>
      <c r="V388" s="31"/>
      <c r="W388" s="31"/>
    </row>
    <row r="389" spans="1:23">
      <c r="A389" s="32" t="s">
        <v>771</v>
      </c>
      <c r="B389" s="33" t="s">
        <v>772</v>
      </c>
      <c r="C389" s="23">
        <v>28.599999999999909</v>
      </c>
      <c r="D389" s="24">
        <v>4114.6615076220087</v>
      </c>
      <c r="E389" s="23">
        <v>0.94999999999998863</v>
      </c>
      <c r="F389" s="24">
        <v>1256.8870034708682</v>
      </c>
      <c r="G389" s="23">
        <v>0.40000000000000568</v>
      </c>
      <c r="H389" s="24">
        <v>2591.457606494766</v>
      </c>
      <c r="I389" s="23">
        <v>0</v>
      </c>
      <c r="J389" s="24">
        <v>0</v>
      </c>
      <c r="K389" s="23">
        <v>0</v>
      </c>
      <c r="L389" s="24">
        <v>0</v>
      </c>
      <c r="M389" s="25">
        <v>7960</v>
      </c>
      <c r="N389" s="34">
        <v>1</v>
      </c>
      <c r="O389" s="35">
        <v>7960</v>
      </c>
      <c r="P389" s="28"/>
      <c r="Q389" s="29">
        <v>7960</v>
      </c>
      <c r="R389" s="30">
        <v>1</v>
      </c>
      <c r="S389" s="29"/>
      <c r="U389" s="31"/>
      <c r="V389" s="31"/>
      <c r="W389" s="31"/>
    </row>
    <row r="390" spans="1:23">
      <c r="A390" s="32" t="s">
        <v>773</v>
      </c>
      <c r="B390" s="33" t="s">
        <v>774</v>
      </c>
      <c r="C390" s="23">
        <v>38.600000000000136</v>
      </c>
      <c r="D390" s="24">
        <v>5553.3543424549171</v>
      </c>
      <c r="E390" s="23">
        <v>4.3899999999999864</v>
      </c>
      <c r="F390" s="24">
        <v>5808.1409949864837</v>
      </c>
      <c r="G390" s="23">
        <v>2.1699999999999946</v>
      </c>
      <c r="H390" s="24">
        <v>14058.65751523387</v>
      </c>
      <c r="I390" s="23">
        <v>0</v>
      </c>
      <c r="J390" s="24">
        <v>0</v>
      </c>
      <c r="K390" s="23">
        <v>11.9</v>
      </c>
      <c r="L390" s="24">
        <v>715.28901276407066</v>
      </c>
      <c r="M390" s="25">
        <v>26140</v>
      </c>
      <c r="N390" s="34">
        <v>1</v>
      </c>
      <c r="O390" s="35">
        <v>26140</v>
      </c>
      <c r="P390" s="28"/>
      <c r="Q390" s="29">
        <v>26140</v>
      </c>
      <c r="R390" s="30">
        <v>1</v>
      </c>
      <c r="S390" s="29"/>
      <c r="U390" s="31"/>
      <c r="V390" s="31"/>
      <c r="W390" s="31"/>
    </row>
    <row r="391" spans="1:23">
      <c r="A391" s="32" t="s">
        <v>775</v>
      </c>
      <c r="B391" s="33" t="s">
        <v>776</v>
      </c>
      <c r="C391" s="23">
        <v>30</v>
      </c>
      <c r="D391" s="24">
        <v>4316.0785044986251</v>
      </c>
      <c r="E391" s="23">
        <v>4.4300000000000068</v>
      </c>
      <c r="F391" s="24">
        <v>5861.0625530273901</v>
      </c>
      <c r="G391" s="23">
        <v>2.1700000000000017</v>
      </c>
      <c r="H391" s="24">
        <v>14058.657515233916</v>
      </c>
      <c r="I391" s="23">
        <v>0</v>
      </c>
      <c r="J391" s="24">
        <v>0</v>
      </c>
      <c r="K391" s="23">
        <v>39.116666666666667</v>
      </c>
      <c r="L391" s="24">
        <v>2351.2371329933803</v>
      </c>
      <c r="M391" s="25">
        <v>26590</v>
      </c>
      <c r="N391" s="34">
        <v>2</v>
      </c>
      <c r="O391" s="35">
        <v>13300</v>
      </c>
      <c r="P391" s="28"/>
      <c r="Q391" s="29"/>
      <c r="R391" s="30">
        <v>2</v>
      </c>
      <c r="S391" s="29">
        <v>13295</v>
      </c>
      <c r="U391" s="31"/>
      <c r="V391" s="31"/>
      <c r="W391" s="31"/>
    </row>
    <row r="392" spans="1:23">
      <c r="A392" s="32" t="s">
        <v>777</v>
      </c>
      <c r="B392" s="33" t="s">
        <v>778</v>
      </c>
      <c r="C392" s="23">
        <v>54.700000000000045</v>
      </c>
      <c r="D392" s="24">
        <v>7869.6498065358319</v>
      </c>
      <c r="E392" s="23">
        <v>4.589999999999975</v>
      </c>
      <c r="F392" s="24">
        <v>6072.7487851908654</v>
      </c>
      <c r="G392" s="23">
        <v>1.5699999999999932</v>
      </c>
      <c r="H392" s="24">
        <v>10171.471105491768</v>
      </c>
      <c r="I392" s="23">
        <v>0</v>
      </c>
      <c r="J392" s="24">
        <v>0</v>
      </c>
      <c r="K392" s="23">
        <v>45</v>
      </c>
      <c r="L392" s="24">
        <v>2704.8744180153931</v>
      </c>
      <c r="M392" s="25">
        <v>26820</v>
      </c>
      <c r="N392" s="34">
        <v>2</v>
      </c>
      <c r="O392" s="35">
        <v>13410</v>
      </c>
      <c r="P392" s="28"/>
      <c r="Q392" s="29"/>
      <c r="R392" s="30">
        <v>2</v>
      </c>
      <c r="S392" s="29">
        <v>13410</v>
      </c>
      <c r="U392" s="31"/>
      <c r="V392" s="31"/>
      <c r="W392" s="31"/>
    </row>
    <row r="393" spans="1:23">
      <c r="A393" s="32" t="s">
        <v>779</v>
      </c>
      <c r="B393" s="33" t="s">
        <v>780</v>
      </c>
      <c r="C393" s="23">
        <v>47.900000000000091</v>
      </c>
      <c r="D393" s="24">
        <v>6891.3386788494836</v>
      </c>
      <c r="E393" s="23">
        <v>5.9099999999999682</v>
      </c>
      <c r="F393" s="24">
        <v>7819.1602005398727</v>
      </c>
      <c r="G393" s="23">
        <v>3.1899999999999977</v>
      </c>
      <c r="H393" s="24">
        <v>20666.874411795448</v>
      </c>
      <c r="I393" s="23">
        <v>0</v>
      </c>
      <c r="J393" s="24">
        <v>0</v>
      </c>
      <c r="K393" s="23">
        <v>185.71666666666667</v>
      </c>
      <c r="L393" s="24">
        <v>11163.116903683527</v>
      </c>
      <c r="M393" s="25">
        <v>46540</v>
      </c>
      <c r="N393" s="34">
        <v>2</v>
      </c>
      <c r="O393" s="35">
        <v>23270</v>
      </c>
      <c r="P393" s="28"/>
      <c r="Q393" s="29"/>
      <c r="R393" s="30">
        <v>2</v>
      </c>
      <c r="S393" s="29">
        <v>23270</v>
      </c>
      <c r="U393" s="31"/>
      <c r="V393" s="31"/>
      <c r="W393" s="31"/>
    </row>
    <row r="394" spans="1:23">
      <c r="A394" s="32" t="s">
        <v>781</v>
      </c>
      <c r="B394" s="33" t="s">
        <v>782</v>
      </c>
      <c r="C394" s="23">
        <v>30.799999999999955</v>
      </c>
      <c r="D394" s="24">
        <v>4431.1739312852478</v>
      </c>
      <c r="E394" s="23">
        <v>5.4900000000000091</v>
      </c>
      <c r="F394" s="24">
        <v>7263.4838411106948</v>
      </c>
      <c r="G394" s="23">
        <v>1.9000000000000057</v>
      </c>
      <c r="H394" s="24">
        <v>12309.42363085</v>
      </c>
      <c r="I394" s="23">
        <v>0</v>
      </c>
      <c r="J394" s="24">
        <v>0</v>
      </c>
      <c r="K394" s="23">
        <v>0</v>
      </c>
      <c r="L394" s="24">
        <v>0</v>
      </c>
      <c r="M394" s="25">
        <v>24000</v>
      </c>
      <c r="N394" s="34">
        <v>2</v>
      </c>
      <c r="O394" s="35">
        <v>12000</v>
      </c>
      <c r="P394" s="28"/>
      <c r="Q394" s="29"/>
      <c r="R394" s="30">
        <v>2</v>
      </c>
      <c r="S394" s="29">
        <v>12000</v>
      </c>
      <c r="U394" s="31"/>
      <c r="V394" s="31"/>
      <c r="W394" s="31"/>
    </row>
    <row r="395" spans="1:23">
      <c r="A395" s="32" t="s">
        <v>783</v>
      </c>
      <c r="B395" s="33" t="s">
        <v>784</v>
      </c>
      <c r="C395" s="23">
        <v>49</v>
      </c>
      <c r="D395" s="24">
        <v>7049.5948906810872</v>
      </c>
      <c r="E395" s="23">
        <v>5.4300000000000068</v>
      </c>
      <c r="F395" s="24">
        <v>7184.101504049373</v>
      </c>
      <c r="G395" s="23">
        <v>2.6700000000000017</v>
      </c>
      <c r="H395" s="24">
        <v>17297.979523352329</v>
      </c>
      <c r="I395" s="23">
        <v>0</v>
      </c>
      <c r="J395" s="24">
        <v>0</v>
      </c>
      <c r="K395" s="23">
        <v>76.55</v>
      </c>
      <c r="L395" s="24">
        <v>4601.2919266461849</v>
      </c>
      <c r="M395" s="25">
        <v>36130</v>
      </c>
      <c r="N395" s="34">
        <v>2</v>
      </c>
      <c r="O395" s="35">
        <v>18070</v>
      </c>
      <c r="P395" s="28"/>
      <c r="Q395" s="29"/>
      <c r="R395" s="30">
        <v>2</v>
      </c>
      <c r="S395" s="29">
        <v>18065</v>
      </c>
      <c r="U395" s="31"/>
      <c r="V395" s="31"/>
      <c r="W395" s="31"/>
    </row>
    <row r="396" spans="1:23">
      <c r="A396" s="32" t="s">
        <v>785</v>
      </c>
      <c r="B396" s="33" t="s">
        <v>786</v>
      </c>
      <c r="C396" s="23">
        <v>46.400000000000091</v>
      </c>
      <c r="D396" s="24">
        <v>6675.5347536245526</v>
      </c>
      <c r="E396" s="23">
        <v>5.2799999999999727</v>
      </c>
      <c r="F396" s="24">
        <v>6985.6456613960299</v>
      </c>
      <c r="G396" s="23">
        <v>2.3400000000000034</v>
      </c>
      <c r="H396" s="24">
        <v>15160.026997994188</v>
      </c>
      <c r="I396" s="23">
        <v>0</v>
      </c>
      <c r="J396" s="24">
        <v>0</v>
      </c>
      <c r="K396" s="23">
        <v>1.6666666666666667</v>
      </c>
      <c r="L396" s="24">
        <v>100.18053400057012</v>
      </c>
      <c r="M396" s="25">
        <v>28920</v>
      </c>
      <c r="N396" s="34">
        <v>2</v>
      </c>
      <c r="O396" s="35">
        <v>14460</v>
      </c>
      <c r="P396" s="28"/>
      <c r="Q396" s="29"/>
      <c r="R396" s="30">
        <v>2</v>
      </c>
      <c r="S396" s="29">
        <v>14460</v>
      </c>
      <c r="U396" s="31"/>
      <c r="V396" s="31"/>
      <c r="W396" s="31"/>
    </row>
    <row r="397" spans="1:23">
      <c r="A397" s="32" t="s">
        <v>787</v>
      </c>
      <c r="B397" s="33" t="s">
        <v>788</v>
      </c>
      <c r="C397" s="23">
        <v>41.200000000000045</v>
      </c>
      <c r="D397" s="24">
        <v>5927.4144795114507</v>
      </c>
      <c r="E397" s="23">
        <v>5.9000000000000341</v>
      </c>
      <c r="F397" s="24">
        <v>7805.9298110297404</v>
      </c>
      <c r="G397" s="23">
        <v>2.3000000000000114</v>
      </c>
      <c r="H397" s="24">
        <v>14900.881237344765</v>
      </c>
      <c r="I397" s="23">
        <v>0</v>
      </c>
      <c r="J397" s="24">
        <v>0</v>
      </c>
      <c r="K397" s="23">
        <v>122.01666666666667</v>
      </c>
      <c r="L397" s="24">
        <v>7334.2168941817381</v>
      </c>
      <c r="M397" s="25">
        <v>35970</v>
      </c>
      <c r="N397" s="34">
        <v>2</v>
      </c>
      <c r="O397" s="35">
        <v>17990</v>
      </c>
      <c r="P397" s="28"/>
      <c r="Q397" s="29"/>
      <c r="R397" s="30">
        <v>2</v>
      </c>
      <c r="S397" s="29">
        <v>17985</v>
      </c>
      <c r="U397" s="31"/>
      <c r="V397" s="31"/>
      <c r="W397" s="31"/>
    </row>
    <row r="398" spans="1:23">
      <c r="A398" s="32" t="s">
        <v>789</v>
      </c>
      <c r="B398" s="33" t="s">
        <v>790</v>
      </c>
      <c r="C398" s="23">
        <v>39.600000000000136</v>
      </c>
      <c r="D398" s="24">
        <v>5697.2236259382043</v>
      </c>
      <c r="E398" s="23">
        <v>3.75</v>
      </c>
      <c r="F398" s="24">
        <v>4961.3960663324333</v>
      </c>
      <c r="G398" s="23">
        <v>1.5499999999999972</v>
      </c>
      <c r="H398" s="24">
        <v>10041.898225167057</v>
      </c>
      <c r="I398" s="23">
        <v>0</v>
      </c>
      <c r="J398" s="24">
        <v>0</v>
      </c>
      <c r="K398" s="23">
        <v>21.583333333333332</v>
      </c>
      <c r="L398" s="24">
        <v>1297.3379153073829</v>
      </c>
      <c r="M398" s="25">
        <v>22000</v>
      </c>
      <c r="N398" s="34">
        <v>2</v>
      </c>
      <c r="O398" s="35">
        <v>11000</v>
      </c>
      <c r="P398" s="28"/>
      <c r="Q398" s="29"/>
      <c r="R398" s="30">
        <v>2</v>
      </c>
      <c r="S398" s="29">
        <v>11000</v>
      </c>
      <c r="U398" s="31"/>
      <c r="V398" s="31"/>
      <c r="W398" s="31"/>
    </row>
    <row r="399" spans="1:23">
      <c r="A399" s="32" t="s">
        <v>791</v>
      </c>
      <c r="B399" s="33" t="s">
        <v>792</v>
      </c>
      <c r="C399" s="23">
        <v>41.900000000000091</v>
      </c>
      <c r="D399" s="24">
        <v>6028.1229779497589</v>
      </c>
      <c r="E399" s="23">
        <v>12.370000000000005</v>
      </c>
      <c r="F399" s="24">
        <v>16365.991824141927</v>
      </c>
      <c r="G399" s="23">
        <v>6.0300000000000011</v>
      </c>
      <c r="H399" s="24">
        <v>39066.223417908048</v>
      </c>
      <c r="I399" s="23">
        <v>0</v>
      </c>
      <c r="J399" s="24">
        <v>0</v>
      </c>
      <c r="K399" s="23">
        <v>66.766666666666666</v>
      </c>
      <c r="L399" s="24">
        <v>4013.2321920628387</v>
      </c>
      <c r="M399" s="25">
        <v>65470</v>
      </c>
      <c r="N399" s="34">
        <v>2</v>
      </c>
      <c r="O399" s="35">
        <v>32740</v>
      </c>
      <c r="P399" s="28"/>
      <c r="Q399" s="29"/>
      <c r="R399" s="30">
        <v>2</v>
      </c>
      <c r="S399" s="29">
        <v>32735</v>
      </c>
      <c r="U399" s="31"/>
      <c r="V399" s="31"/>
      <c r="W399" s="31"/>
    </row>
    <row r="400" spans="1:23">
      <c r="A400" s="32" t="s">
        <v>793</v>
      </c>
      <c r="B400" s="33" t="s">
        <v>794</v>
      </c>
      <c r="C400" s="23">
        <v>43.200000000000045</v>
      </c>
      <c r="D400" s="24">
        <v>6215.1530464780262</v>
      </c>
      <c r="E400" s="23">
        <v>3.5900000000000034</v>
      </c>
      <c r="F400" s="24">
        <v>4749.7098341689207</v>
      </c>
      <c r="G400" s="23">
        <v>1.6900000000000048</v>
      </c>
      <c r="H400" s="24">
        <v>10948.908387440262</v>
      </c>
      <c r="I400" s="23">
        <v>0</v>
      </c>
      <c r="J400" s="24">
        <v>0</v>
      </c>
      <c r="K400" s="23">
        <v>77.2</v>
      </c>
      <c r="L400" s="24">
        <v>4640.3623349064073</v>
      </c>
      <c r="M400" s="25">
        <v>26550</v>
      </c>
      <c r="N400" s="34">
        <v>2</v>
      </c>
      <c r="O400" s="35">
        <v>13280</v>
      </c>
      <c r="P400" s="28"/>
      <c r="Q400" s="29"/>
      <c r="R400" s="30">
        <v>2</v>
      </c>
      <c r="S400" s="29">
        <v>13275</v>
      </c>
      <c r="U400" s="31"/>
      <c r="V400" s="31"/>
      <c r="W400" s="31"/>
    </row>
    <row r="401" spans="1:23">
      <c r="A401" s="32" t="s">
        <v>795</v>
      </c>
      <c r="B401" s="33" t="s">
        <v>796</v>
      </c>
      <c r="C401" s="23">
        <v>68.5</v>
      </c>
      <c r="D401" s="24">
        <v>9855.0459186051921</v>
      </c>
      <c r="E401" s="23">
        <v>4.9000000000000057</v>
      </c>
      <c r="F401" s="24">
        <v>6482.8908600077202</v>
      </c>
      <c r="G401" s="23">
        <v>3.0600000000000023</v>
      </c>
      <c r="H401" s="24">
        <v>19824.650689684691</v>
      </c>
      <c r="I401" s="23">
        <v>0</v>
      </c>
      <c r="J401" s="24">
        <v>0</v>
      </c>
      <c r="K401" s="23">
        <v>73.099999999999994</v>
      </c>
      <c r="L401" s="24">
        <v>4393.9182212650048</v>
      </c>
      <c r="M401" s="25">
        <v>40560</v>
      </c>
      <c r="N401" s="34">
        <v>2</v>
      </c>
      <c r="O401" s="35">
        <v>20280</v>
      </c>
      <c r="P401" s="28"/>
      <c r="Q401" s="29"/>
      <c r="R401" s="30">
        <v>2</v>
      </c>
      <c r="S401" s="29">
        <v>20280</v>
      </c>
      <c r="U401" s="31"/>
      <c r="V401" s="31"/>
      <c r="W401" s="31"/>
    </row>
    <row r="402" spans="1:23">
      <c r="A402" s="32" t="s">
        <v>797</v>
      </c>
      <c r="B402" s="33" t="s">
        <v>798</v>
      </c>
      <c r="C402" s="23">
        <v>31.100000000000136</v>
      </c>
      <c r="D402" s="24">
        <v>4474.3347163302606</v>
      </c>
      <c r="E402" s="23">
        <v>4.6299999999999955</v>
      </c>
      <c r="F402" s="24">
        <v>6125.6703432317718</v>
      </c>
      <c r="G402" s="23">
        <v>2.6299999999999955</v>
      </c>
      <c r="H402" s="24">
        <v>17038.833762702812</v>
      </c>
      <c r="I402" s="23">
        <v>0</v>
      </c>
      <c r="J402" s="24">
        <v>0</v>
      </c>
      <c r="K402" s="23">
        <v>18.516666666666666</v>
      </c>
      <c r="L402" s="24">
        <v>1113.0057327463339</v>
      </c>
      <c r="M402" s="25">
        <v>28750</v>
      </c>
      <c r="N402" s="34">
        <v>2</v>
      </c>
      <c r="O402" s="35">
        <v>14380</v>
      </c>
      <c r="P402" s="28"/>
      <c r="Q402" s="29"/>
      <c r="R402" s="30">
        <v>2</v>
      </c>
      <c r="S402" s="29">
        <v>14375</v>
      </c>
      <c r="U402" s="31"/>
      <c r="V402" s="31"/>
      <c r="W402" s="31"/>
    </row>
    <row r="403" spans="1:23" ht="14.25" thickBot="1">
      <c r="A403" s="46" t="s">
        <v>799</v>
      </c>
      <c r="B403" s="47" t="s">
        <v>800</v>
      </c>
      <c r="C403" s="23">
        <v>41.699999999999818</v>
      </c>
      <c r="D403" s="24">
        <v>5999.3491212530625</v>
      </c>
      <c r="E403" s="23">
        <v>6.2700000000000387</v>
      </c>
      <c r="F403" s="24">
        <v>8295.4542229078797</v>
      </c>
      <c r="G403" s="23">
        <v>2.8400000000000034</v>
      </c>
      <c r="H403" s="24">
        <v>18399.349006112599</v>
      </c>
      <c r="I403" s="23">
        <v>0</v>
      </c>
      <c r="J403" s="24">
        <v>0</v>
      </c>
      <c r="K403" s="23">
        <v>255.3</v>
      </c>
      <c r="L403" s="24">
        <v>15345.65419820733</v>
      </c>
      <c r="M403" s="25">
        <v>48040</v>
      </c>
      <c r="N403" s="48">
        <v>2</v>
      </c>
      <c r="O403" s="49">
        <v>24020</v>
      </c>
      <c r="P403" s="28"/>
      <c r="Q403" s="29"/>
      <c r="R403" s="30">
        <v>2</v>
      </c>
      <c r="S403" s="29">
        <v>24020</v>
      </c>
      <c r="U403" s="31"/>
      <c r="V403" s="31"/>
      <c r="W403" s="31"/>
    </row>
    <row r="404" spans="1:23">
      <c r="M404" s="52">
        <v>13250050</v>
      </c>
      <c r="O404" s="54">
        <v>7921930</v>
      </c>
      <c r="P404" s="55"/>
      <c r="Q404" s="29">
        <v>2632430</v>
      </c>
      <c r="R404" s="56"/>
      <c r="S404" s="29">
        <v>5288750</v>
      </c>
      <c r="U404" s="31"/>
      <c r="V404" s="31"/>
      <c r="W404" s="31"/>
    </row>
    <row r="405" spans="1:23">
      <c r="K405" s="57" t="s">
        <v>815</v>
      </c>
      <c r="M405" s="58"/>
      <c r="N405" s="59"/>
      <c r="Q405" s="62"/>
      <c r="R405" s="31"/>
      <c r="S405" s="63"/>
      <c r="U405" s="31"/>
      <c r="V405" s="31"/>
      <c r="W405" s="31"/>
    </row>
    <row r="406" spans="1:23">
      <c r="Q406" s="31"/>
      <c r="R406" s="31"/>
      <c r="S406" s="62"/>
    </row>
    <row r="407" spans="1:23">
      <c r="Q407" s="31"/>
      <c r="R407" s="31"/>
      <c r="S407" s="65"/>
    </row>
    <row r="408" spans="1:23">
      <c r="Q408" s="31"/>
      <c r="R408" s="31"/>
      <c r="S408" s="31"/>
    </row>
    <row r="409" spans="1:23">
      <c r="Q409" s="31"/>
      <c r="R409" s="31"/>
      <c r="S409" s="31"/>
    </row>
    <row r="410" spans="1:23">
      <c r="Q410" s="31"/>
      <c r="R410" s="31"/>
      <c r="S410" s="31"/>
    </row>
    <row r="411" spans="1:23">
      <c r="Q411" s="31"/>
      <c r="R411" s="31"/>
      <c r="S411" s="31"/>
    </row>
    <row r="412" spans="1:23">
      <c r="Q412" s="31"/>
      <c r="R412" s="31"/>
      <c r="S412" s="31"/>
    </row>
    <row r="413" spans="1:23">
      <c r="Q413" s="31"/>
      <c r="R413" s="31"/>
      <c r="S413" s="31"/>
    </row>
    <row r="414" spans="1:23">
      <c r="Q414" s="31"/>
      <c r="R414" s="31"/>
      <c r="S414" s="31"/>
    </row>
    <row r="415" spans="1:23">
      <c r="Q415" s="31"/>
      <c r="R415" s="31"/>
      <c r="S415" s="31"/>
    </row>
    <row r="416" spans="1:23">
      <c r="Q416" s="31"/>
      <c r="R416" s="31"/>
      <c r="S416" s="31"/>
    </row>
    <row r="417" spans="17:19">
      <c r="Q417" s="31"/>
      <c r="R417" s="31"/>
      <c r="S417" s="31"/>
    </row>
    <row r="418" spans="17:19">
      <c r="Q418" s="31"/>
      <c r="R418" s="31"/>
      <c r="S418" s="31"/>
    </row>
    <row r="419" spans="17:19">
      <c r="Q419" s="31"/>
      <c r="R419" s="31"/>
      <c r="S419" s="31"/>
    </row>
    <row r="420" spans="17:19">
      <c r="Q420" s="31"/>
      <c r="R420" s="31"/>
      <c r="S420" s="31"/>
    </row>
    <row r="421" spans="17:19">
      <c r="Q421" s="31"/>
      <c r="R421" s="31"/>
      <c r="S421" s="31"/>
    </row>
    <row r="422" spans="17:19">
      <c r="Q422" s="31"/>
      <c r="R422" s="31"/>
      <c r="S422" s="31"/>
    </row>
    <row r="423" spans="17:19">
      <c r="Q423" s="31"/>
      <c r="R423" s="31"/>
      <c r="S423" s="31"/>
    </row>
    <row r="424" spans="17:19">
      <c r="Q424" s="31"/>
      <c r="R424" s="31"/>
      <c r="S424" s="31"/>
    </row>
    <row r="425" spans="17:19">
      <c r="Q425" s="31"/>
      <c r="R425" s="31"/>
      <c r="S425" s="31"/>
    </row>
    <row r="426" spans="17:19">
      <c r="Q426" s="31"/>
      <c r="R426" s="31"/>
      <c r="S426" s="31"/>
    </row>
    <row r="427" spans="17:19">
      <c r="Q427" s="31"/>
      <c r="R427" s="31"/>
      <c r="S427" s="31"/>
    </row>
    <row r="428" spans="17:19">
      <c r="Q428" s="31"/>
      <c r="R428" s="31"/>
      <c r="S428" s="31"/>
    </row>
    <row r="429" spans="17:19">
      <c r="Q429" s="31"/>
      <c r="R429" s="31"/>
      <c r="S429" s="31"/>
    </row>
    <row r="430" spans="17:19">
      <c r="Q430" s="31"/>
      <c r="R430" s="31"/>
      <c r="S430" s="31"/>
    </row>
    <row r="431" spans="17:19">
      <c r="Q431" s="31"/>
      <c r="R431" s="31"/>
      <c r="S431" s="31"/>
    </row>
    <row r="432" spans="17:19">
      <c r="Q432" s="31"/>
      <c r="R432" s="31"/>
      <c r="S432" s="31"/>
    </row>
    <row r="433" spans="17:19">
      <c r="Q433" s="31"/>
      <c r="R433" s="31"/>
      <c r="S433" s="31"/>
    </row>
    <row r="434" spans="17:19">
      <c r="Q434" s="31"/>
      <c r="R434" s="31"/>
      <c r="S434" s="31"/>
    </row>
    <row r="435" spans="17:19">
      <c r="Q435" s="31"/>
      <c r="R435" s="31"/>
      <c r="S435" s="31"/>
    </row>
    <row r="436" spans="17:19">
      <c r="Q436" s="31"/>
      <c r="R436" s="31"/>
      <c r="S436" s="31"/>
    </row>
    <row r="437" spans="17:19">
      <c r="Q437" s="31"/>
      <c r="R437" s="31"/>
      <c r="S437" s="31"/>
    </row>
    <row r="438" spans="17:19">
      <c r="Q438" s="31"/>
      <c r="R438" s="31"/>
      <c r="S438" s="31"/>
    </row>
    <row r="439" spans="17:19">
      <c r="Q439" s="31"/>
      <c r="R439" s="31"/>
      <c r="S439" s="31"/>
    </row>
    <row r="440" spans="17:19">
      <c r="Q440" s="31"/>
      <c r="R440" s="31"/>
      <c r="S440" s="31"/>
    </row>
    <row r="441" spans="17:19">
      <c r="Q441" s="31"/>
      <c r="R441" s="31"/>
      <c r="S441" s="31"/>
    </row>
    <row r="442" spans="17:19">
      <c r="Q442" s="31"/>
      <c r="R442" s="31"/>
      <c r="S442" s="31"/>
    </row>
    <row r="443" spans="17:19">
      <c r="Q443" s="31"/>
      <c r="R443" s="31"/>
      <c r="S443" s="31"/>
    </row>
    <row r="444" spans="17:19">
      <c r="Q444" s="31"/>
      <c r="R444" s="31"/>
      <c r="S444" s="31"/>
    </row>
    <row r="445" spans="17:19">
      <c r="Q445" s="31"/>
      <c r="R445" s="31"/>
      <c r="S445" s="31"/>
    </row>
    <row r="446" spans="17:19">
      <c r="Q446" s="31"/>
      <c r="R446" s="31"/>
      <c r="S446" s="31"/>
    </row>
    <row r="447" spans="17:19">
      <c r="Q447" s="31"/>
      <c r="R447" s="31"/>
      <c r="S447" s="31"/>
    </row>
    <row r="448" spans="17:19">
      <c r="Q448" s="31"/>
      <c r="R448" s="31"/>
      <c r="S448" s="31"/>
    </row>
    <row r="449" spans="17:19">
      <c r="Q449" s="31"/>
      <c r="R449" s="31"/>
      <c r="S449" s="31"/>
    </row>
    <row r="450" spans="17:19">
      <c r="Q450" s="31"/>
      <c r="R450" s="31"/>
      <c r="S450" s="31"/>
    </row>
    <row r="451" spans="17:19">
      <c r="Q451" s="31"/>
      <c r="R451" s="31"/>
      <c r="S451" s="31"/>
    </row>
    <row r="452" spans="17:19">
      <c r="Q452" s="31"/>
      <c r="R452" s="31"/>
      <c r="S452" s="31"/>
    </row>
    <row r="453" spans="17:19">
      <c r="Q453" s="31"/>
      <c r="R453" s="31"/>
      <c r="S453" s="31"/>
    </row>
    <row r="454" spans="17:19">
      <c r="Q454" s="31"/>
      <c r="R454" s="31"/>
      <c r="S454" s="31"/>
    </row>
    <row r="455" spans="17:19">
      <c r="Q455" s="31"/>
      <c r="R455" s="31"/>
      <c r="S455" s="31"/>
    </row>
    <row r="456" spans="17:19">
      <c r="Q456" s="31"/>
      <c r="R456" s="31"/>
      <c r="S456" s="31"/>
    </row>
    <row r="457" spans="17:19">
      <c r="Q457" s="31"/>
      <c r="R457" s="31"/>
      <c r="S457" s="31"/>
    </row>
    <row r="458" spans="17:19">
      <c r="Q458" s="31"/>
      <c r="R458" s="31"/>
      <c r="S458" s="31"/>
    </row>
    <row r="459" spans="17:19">
      <c r="Q459" s="31"/>
      <c r="R459" s="31"/>
      <c r="S459" s="31"/>
    </row>
    <row r="460" spans="17:19">
      <c r="Q460" s="31"/>
      <c r="R460" s="31"/>
      <c r="S460" s="31"/>
    </row>
    <row r="461" spans="17:19">
      <c r="Q461" s="31"/>
      <c r="R461" s="31"/>
      <c r="S461" s="31"/>
    </row>
    <row r="462" spans="17:19">
      <c r="Q462" s="31"/>
      <c r="R462" s="31"/>
      <c r="S462" s="31"/>
    </row>
    <row r="463" spans="17:19">
      <c r="Q463" s="31"/>
      <c r="R463" s="31"/>
      <c r="S463" s="31"/>
    </row>
    <row r="464" spans="17:19">
      <c r="Q464" s="31"/>
      <c r="R464" s="31"/>
      <c r="S464" s="31"/>
    </row>
    <row r="465" spans="17:19">
      <c r="Q465" s="31"/>
      <c r="R465" s="31"/>
      <c r="S465" s="31"/>
    </row>
    <row r="466" spans="17:19">
      <c r="Q466" s="31"/>
      <c r="R466" s="31"/>
      <c r="S466" s="31"/>
    </row>
    <row r="467" spans="17:19">
      <c r="Q467" s="31"/>
      <c r="R467" s="31"/>
      <c r="S467" s="31"/>
    </row>
    <row r="468" spans="17:19">
      <c r="Q468" s="31"/>
      <c r="R468" s="31"/>
      <c r="S468" s="31"/>
    </row>
    <row r="469" spans="17:19">
      <c r="Q469" s="31"/>
      <c r="R469" s="31"/>
      <c r="S469" s="31"/>
    </row>
    <row r="470" spans="17:19">
      <c r="Q470" s="31"/>
      <c r="R470" s="31"/>
      <c r="S470" s="31"/>
    </row>
    <row r="471" spans="17:19">
      <c r="Q471" s="31"/>
      <c r="R471" s="31"/>
      <c r="S471" s="31"/>
    </row>
    <row r="472" spans="17:19">
      <c r="Q472" s="31"/>
      <c r="R472" s="31"/>
      <c r="S472" s="31"/>
    </row>
    <row r="473" spans="17:19">
      <c r="Q473" s="31"/>
      <c r="R473" s="31"/>
      <c r="S473" s="31"/>
    </row>
    <row r="474" spans="17:19">
      <c r="Q474" s="31"/>
      <c r="R474" s="31"/>
      <c r="S474" s="31"/>
    </row>
    <row r="475" spans="17:19">
      <c r="Q475" s="31"/>
      <c r="R475" s="31"/>
      <c r="S475" s="31"/>
    </row>
    <row r="476" spans="17:19">
      <c r="Q476" s="31"/>
      <c r="R476" s="31"/>
      <c r="S476" s="31"/>
    </row>
    <row r="477" spans="17:19">
      <c r="Q477" s="31"/>
      <c r="R477" s="31"/>
      <c r="S477" s="31"/>
    </row>
    <row r="478" spans="17:19">
      <c r="Q478" s="31"/>
      <c r="R478" s="31"/>
      <c r="S478" s="31"/>
    </row>
    <row r="479" spans="17:19">
      <c r="Q479" s="31"/>
      <c r="R479" s="31"/>
      <c r="S479" s="31"/>
    </row>
    <row r="480" spans="17:19">
      <c r="Q480" s="31"/>
      <c r="R480" s="31"/>
      <c r="S480" s="31"/>
    </row>
    <row r="481" spans="17:19">
      <c r="Q481" s="31"/>
      <c r="R481" s="31"/>
      <c r="S481" s="31"/>
    </row>
    <row r="482" spans="17:19">
      <c r="Q482" s="31"/>
      <c r="R482" s="31"/>
      <c r="S482" s="31"/>
    </row>
    <row r="483" spans="17:19">
      <c r="Q483" s="31"/>
      <c r="R483" s="31"/>
      <c r="S483" s="31"/>
    </row>
    <row r="484" spans="17:19">
      <c r="Q484" s="31"/>
      <c r="R484" s="31"/>
      <c r="S484" s="31"/>
    </row>
    <row r="485" spans="17:19">
      <c r="Q485" s="31"/>
      <c r="R485" s="31"/>
      <c r="S485" s="31"/>
    </row>
    <row r="486" spans="17:19">
      <c r="Q486" s="31"/>
      <c r="R486" s="31"/>
      <c r="S486" s="31"/>
    </row>
    <row r="487" spans="17:19">
      <c r="Q487" s="31"/>
      <c r="R487" s="31"/>
      <c r="S487" s="31"/>
    </row>
    <row r="488" spans="17:19">
      <c r="Q488" s="31"/>
      <c r="R488" s="31"/>
      <c r="S488" s="31"/>
    </row>
    <row r="489" spans="17:19">
      <c r="Q489" s="31"/>
      <c r="R489" s="31"/>
      <c r="S489" s="31"/>
    </row>
    <row r="490" spans="17:19">
      <c r="Q490" s="31"/>
      <c r="R490" s="31"/>
      <c r="S490" s="31"/>
    </row>
    <row r="491" spans="17:19">
      <c r="Q491" s="31"/>
      <c r="R491" s="31"/>
      <c r="S491" s="31"/>
    </row>
    <row r="492" spans="17:19">
      <c r="Q492" s="31"/>
      <c r="R492" s="31"/>
      <c r="S492" s="31"/>
    </row>
    <row r="493" spans="17:19">
      <c r="Q493" s="31"/>
      <c r="R493" s="31"/>
      <c r="S493" s="31"/>
    </row>
    <row r="494" spans="17:19">
      <c r="Q494" s="31"/>
      <c r="R494" s="31"/>
      <c r="S494" s="31"/>
    </row>
    <row r="495" spans="17:19">
      <c r="Q495" s="31"/>
      <c r="R495" s="31"/>
      <c r="S495" s="31"/>
    </row>
    <row r="496" spans="17:19">
      <c r="Q496" s="31"/>
      <c r="R496" s="31"/>
      <c r="S496" s="31"/>
    </row>
    <row r="497" spans="17:19">
      <c r="Q497" s="31"/>
      <c r="R497" s="31"/>
      <c r="S497" s="31"/>
    </row>
    <row r="498" spans="17:19">
      <c r="Q498" s="31"/>
      <c r="R498" s="31"/>
      <c r="S498" s="31"/>
    </row>
    <row r="499" spans="17:19">
      <c r="Q499" s="31"/>
      <c r="R499" s="31"/>
      <c r="S499" s="31"/>
    </row>
    <row r="500" spans="17:19">
      <c r="Q500" s="31"/>
      <c r="R500" s="31"/>
      <c r="S500" s="31"/>
    </row>
    <row r="501" spans="17:19">
      <c r="Q501" s="31"/>
      <c r="R501" s="31"/>
      <c r="S501" s="31"/>
    </row>
    <row r="502" spans="17:19">
      <c r="Q502" s="31"/>
      <c r="R502" s="31"/>
      <c r="S502" s="31"/>
    </row>
    <row r="503" spans="17:19">
      <c r="Q503" s="31"/>
      <c r="R503" s="31"/>
      <c r="S503" s="31"/>
    </row>
    <row r="504" spans="17:19">
      <c r="Q504" s="31"/>
      <c r="R504" s="31"/>
      <c r="S504" s="31"/>
    </row>
    <row r="505" spans="17:19">
      <c r="Q505" s="31"/>
      <c r="R505" s="31"/>
      <c r="S505" s="31"/>
    </row>
    <row r="506" spans="17:19">
      <c r="Q506" s="31"/>
      <c r="R506" s="31"/>
      <c r="S506" s="31"/>
    </row>
    <row r="507" spans="17:19">
      <c r="Q507" s="31"/>
      <c r="R507" s="31"/>
      <c r="S507" s="31"/>
    </row>
    <row r="508" spans="17:19">
      <c r="Q508" s="31"/>
      <c r="R508" s="31"/>
      <c r="S508" s="31"/>
    </row>
    <row r="509" spans="17:19">
      <c r="Q509" s="31"/>
      <c r="R509" s="31"/>
      <c r="S509" s="31"/>
    </row>
    <row r="510" spans="17:19">
      <c r="Q510" s="31"/>
      <c r="R510" s="31"/>
      <c r="S510" s="31"/>
    </row>
    <row r="511" spans="17:19">
      <c r="Q511" s="31"/>
      <c r="R511" s="31"/>
      <c r="S511" s="31"/>
    </row>
    <row r="512" spans="17:19">
      <c r="Q512" s="31"/>
      <c r="R512" s="31"/>
      <c r="S512" s="31"/>
    </row>
    <row r="513" spans="17:19">
      <c r="Q513" s="31"/>
      <c r="R513" s="31"/>
      <c r="S513" s="31"/>
    </row>
    <row r="514" spans="17:19">
      <c r="Q514" s="31"/>
      <c r="R514" s="31"/>
      <c r="S514" s="31"/>
    </row>
    <row r="515" spans="17:19">
      <c r="Q515" s="31"/>
      <c r="R515" s="31"/>
      <c r="S515" s="31"/>
    </row>
    <row r="516" spans="17:19">
      <c r="Q516" s="31"/>
      <c r="R516" s="31"/>
      <c r="S516" s="31"/>
    </row>
    <row r="517" spans="17:19">
      <c r="Q517" s="31"/>
      <c r="R517" s="31"/>
      <c r="S517" s="31"/>
    </row>
    <row r="518" spans="17:19">
      <c r="Q518" s="31"/>
      <c r="R518" s="31"/>
      <c r="S518" s="31"/>
    </row>
    <row r="519" spans="17:19">
      <c r="Q519" s="31"/>
      <c r="R519" s="31"/>
      <c r="S519" s="31"/>
    </row>
    <row r="520" spans="17:19">
      <c r="Q520" s="31"/>
      <c r="R520" s="31"/>
      <c r="S520" s="31"/>
    </row>
    <row r="521" spans="17:19">
      <c r="Q521" s="31"/>
      <c r="R521" s="31"/>
      <c r="S521" s="31"/>
    </row>
    <row r="522" spans="17:19">
      <c r="Q522" s="31"/>
      <c r="R522" s="31"/>
      <c r="S522" s="31"/>
    </row>
    <row r="523" spans="17:19">
      <c r="Q523" s="31"/>
      <c r="R523" s="31"/>
      <c r="S523" s="31"/>
    </row>
    <row r="524" spans="17:19">
      <c r="Q524" s="31"/>
      <c r="R524" s="31"/>
      <c r="S524" s="31"/>
    </row>
    <row r="525" spans="17:19">
      <c r="Q525" s="31"/>
      <c r="R525" s="31"/>
      <c r="S525" s="31"/>
    </row>
    <row r="526" spans="17:19">
      <c r="Q526" s="31"/>
      <c r="R526" s="31"/>
      <c r="S526" s="31"/>
    </row>
    <row r="527" spans="17:19">
      <c r="Q527" s="31"/>
      <c r="R527" s="31"/>
      <c r="S527" s="31"/>
    </row>
    <row r="528" spans="17:19">
      <c r="Q528" s="31"/>
      <c r="R528" s="31"/>
      <c r="S528" s="31"/>
    </row>
    <row r="529" spans="17:19">
      <c r="Q529" s="31"/>
      <c r="R529" s="31"/>
      <c r="S529" s="31"/>
    </row>
    <row r="530" spans="17:19">
      <c r="Q530" s="31"/>
      <c r="R530" s="31"/>
      <c r="S530" s="31"/>
    </row>
    <row r="531" spans="17:19">
      <c r="Q531" s="31"/>
      <c r="R531" s="31"/>
      <c r="S531" s="31"/>
    </row>
    <row r="532" spans="17:19">
      <c r="Q532" s="31"/>
      <c r="R532" s="31"/>
      <c r="S532" s="31"/>
    </row>
    <row r="533" spans="17:19">
      <c r="Q533" s="31"/>
      <c r="R533" s="31"/>
      <c r="S533" s="31"/>
    </row>
    <row r="534" spans="17:19">
      <c r="Q534" s="31"/>
      <c r="R534" s="31"/>
      <c r="S534" s="31"/>
    </row>
    <row r="535" spans="17:19">
      <c r="Q535" s="31"/>
      <c r="R535" s="31"/>
      <c r="S535" s="31"/>
    </row>
    <row r="536" spans="17:19">
      <c r="Q536" s="31"/>
      <c r="R536" s="31"/>
      <c r="S536" s="31"/>
    </row>
    <row r="537" spans="17:19">
      <c r="Q537" s="31"/>
      <c r="R537" s="31"/>
      <c r="S537" s="31"/>
    </row>
    <row r="538" spans="17:19">
      <c r="Q538" s="31"/>
      <c r="R538" s="31"/>
      <c r="S538" s="31"/>
    </row>
    <row r="539" spans="17:19">
      <c r="Q539" s="31"/>
      <c r="R539" s="31"/>
      <c r="S539" s="31"/>
    </row>
    <row r="540" spans="17:19">
      <c r="Q540" s="31"/>
      <c r="R540" s="31"/>
      <c r="S540" s="31"/>
    </row>
    <row r="541" spans="17:19">
      <c r="Q541" s="31"/>
      <c r="R541" s="31"/>
      <c r="S541" s="31"/>
    </row>
    <row r="542" spans="17:19">
      <c r="Q542" s="31"/>
      <c r="R542" s="31"/>
      <c r="S542" s="31"/>
    </row>
    <row r="543" spans="17:19">
      <c r="Q543" s="31"/>
      <c r="R543" s="31"/>
      <c r="S543" s="31"/>
    </row>
    <row r="544" spans="17:19">
      <c r="Q544" s="31"/>
      <c r="R544" s="31"/>
      <c r="S544" s="31"/>
    </row>
    <row r="545" spans="17:19">
      <c r="Q545" s="31"/>
      <c r="R545" s="31"/>
      <c r="S545" s="31"/>
    </row>
    <row r="546" spans="17:19">
      <c r="Q546" s="31"/>
      <c r="R546" s="31"/>
      <c r="S546" s="31"/>
    </row>
    <row r="547" spans="17:19">
      <c r="Q547" s="31"/>
      <c r="R547" s="31"/>
      <c r="S547" s="31"/>
    </row>
    <row r="548" spans="17:19">
      <c r="Q548" s="31"/>
      <c r="R548" s="31"/>
      <c r="S548" s="31"/>
    </row>
    <row r="549" spans="17:19">
      <c r="Q549" s="31"/>
      <c r="R549" s="31"/>
      <c r="S549" s="31"/>
    </row>
    <row r="550" spans="17:19">
      <c r="Q550" s="31"/>
      <c r="R550" s="31"/>
      <c r="S550" s="31"/>
    </row>
    <row r="551" spans="17:19">
      <c r="Q551" s="31"/>
      <c r="R551" s="31"/>
      <c r="S551" s="31"/>
    </row>
    <row r="552" spans="17:19">
      <c r="Q552" s="31"/>
      <c r="R552" s="31"/>
      <c r="S552" s="31"/>
    </row>
    <row r="553" spans="17:19">
      <c r="Q553" s="31"/>
      <c r="R553" s="31"/>
      <c r="S553" s="31"/>
    </row>
    <row r="554" spans="17:19">
      <c r="Q554" s="31"/>
      <c r="R554" s="31"/>
      <c r="S554" s="31"/>
    </row>
    <row r="555" spans="17:19">
      <c r="Q555" s="31"/>
      <c r="R555" s="31"/>
      <c r="S555" s="31"/>
    </row>
    <row r="556" spans="17:19">
      <c r="Q556" s="31"/>
      <c r="R556" s="31"/>
      <c r="S556" s="31"/>
    </row>
    <row r="557" spans="17:19">
      <c r="Q557" s="31"/>
      <c r="R557" s="31"/>
      <c r="S557" s="31"/>
    </row>
    <row r="558" spans="17:19">
      <c r="Q558" s="31"/>
      <c r="R558" s="31"/>
      <c r="S558" s="31"/>
    </row>
    <row r="559" spans="17:19">
      <c r="Q559" s="31"/>
      <c r="R559" s="31"/>
      <c r="S559" s="31"/>
    </row>
    <row r="560" spans="17:19">
      <c r="Q560" s="31"/>
      <c r="R560" s="31"/>
      <c r="S560" s="31"/>
    </row>
    <row r="561" spans="17:19">
      <c r="Q561" s="31"/>
      <c r="R561" s="31"/>
      <c r="S561" s="31"/>
    </row>
    <row r="562" spans="17:19">
      <c r="Q562" s="31"/>
      <c r="R562" s="31"/>
      <c r="S562" s="31"/>
    </row>
    <row r="563" spans="17:19">
      <c r="Q563" s="31"/>
      <c r="R563" s="31"/>
      <c r="S563" s="31"/>
    </row>
    <row r="564" spans="17:19">
      <c r="Q564" s="31"/>
      <c r="R564" s="31"/>
      <c r="S564" s="31"/>
    </row>
    <row r="565" spans="17:19">
      <c r="Q565" s="31"/>
      <c r="R565" s="31"/>
      <c r="S565" s="31"/>
    </row>
    <row r="566" spans="17:19">
      <c r="Q566" s="31"/>
      <c r="R566" s="31"/>
      <c r="S566" s="31"/>
    </row>
    <row r="567" spans="17:19">
      <c r="Q567" s="31"/>
      <c r="R567" s="31"/>
      <c r="S567" s="31"/>
    </row>
    <row r="568" spans="17:19">
      <c r="Q568" s="31"/>
      <c r="R568" s="31"/>
      <c r="S568" s="31"/>
    </row>
    <row r="569" spans="17:19">
      <c r="Q569" s="31"/>
      <c r="R569" s="31"/>
      <c r="S569" s="31"/>
    </row>
    <row r="570" spans="17:19">
      <c r="Q570" s="31"/>
      <c r="R570" s="31"/>
      <c r="S570" s="31"/>
    </row>
    <row r="571" spans="17:19">
      <c r="Q571" s="31"/>
      <c r="R571" s="31"/>
      <c r="S571" s="31"/>
    </row>
    <row r="572" spans="17:19">
      <c r="Q572" s="31"/>
      <c r="R572" s="31"/>
      <c r="S572" s="31"/>
    </row>
    <row r="573" spans="17:19">
      <c r="Q573" s="31"/>
      <c r="R573" s="31"/>
      <c r="S573" s="31"/>
    </row>
    <row r="574" spans="17:19">
      <c r="Q574" s="31"/>
      <c r="R574" s="31"/>
      <c r="S574" s="31"/>
    </row>
    <row r="575" spans="17:19">
      <c r="Q575" s="31"/>
      <c r="R575" s="31"/>
      <c r="S575" s="31"/>
    </row>
    <row r="576" spans="17:19">
      <c r="Q576" s="31"/>
      <c r="R576" s="31"/>
      <c r="S576" s="31"/>
    </row>
    <row r="577" spans="17:19">
      <c r="Q577" s="31"/>
      <c r="R577" s="31"/>
      <c r="S577" s="31"/>
    </row>
    <row r="578" spans="17:19">
      <c r="Q578" s="31"/>
      <c r="R578" s="31"/>
      <c r="S578" s="31"/>
    </row>
    <row r="579" spans="17:19">
      <c r="Q579" s="31"/>
      <c r="R579" s="31"/>
      <c r="S579" s="31"/>
    </row>
    <row r="580" spans="17:19">
      <c r="Q580" s="31"/>
      <c r="R580" s="31"/>
      <c r="S580" s="31"/>
    </row>
    <row r="581" spans="17:19">
      <c r="Q581" s="31"/>
      <c r="R581" s="31"/>
      <c r="S581" s="31"/>
    </row>
    <row r="582" spans="17:19">
      <c r="Q582" s="31"/>
      <c r="R582" s="31"/>
      <c r="S582" s="31"/>
    </row>
    <row r="583" spans="17:19">
      <c r="Q583" s="31"/>
      <c r="R583" s="31"/>
      <c r="S583" s="31"/>
    </row>
    <row r="584" spans="17:19">
      <c r="Q584" s="31"/>
      <c r="R584" s="31"/>
      <c r="S584" s="31"/>
    </row>
    <row r="585" spans="17:19">
      <c r="Q585" s="31"/>
      <c r="R585" s="31"/>
      <c r="S585" s="31"/>
    </row>
    <row r="586" spans="17:19">
      <c r="Q586" s="31"/>
      <c r="R586" s="31"/>
      <c r="S586" s="31"/>
    </row>
    <row r="587" spans="17:19">
      <c r="Q587" s="31"/>
      <c r="R587" s="31"/>
      <c r="S587" s="31"/>
    </row>
    <row r="588" spans="17:19">
      <c r="Q588" s="31"/>
      <c r="R588" s="31"/>
      <c r="S588" s="31"/>
    </row>
    <row r="589" spans="17:19">
      <c r="Q589" s="31"/>
      <c r="R589" s="31"/>
      <c r="S589" s="31"/>
    </row>
    <row r="590" spans="17:19">
      <c r="Q590" s="31"/>
      <c r="R590" s="31"/>
      <c r="S590" s="31"/>
    </row>
    <row r="591" spans="17:19">
      <c r="Q591" s="31"/>
      <c r="R591" s="31"/>
      <c r="S591" s="31"/>
    </row>
    <row r="592" spans="17:19">
      <c r="Q592" s="31"/>
      <c r="R592" s="31"/>
      <c r="S592" s="31"/>
    </row>
    <row r="593" spans="17:19">
      <c r="Q593" s="31"/>
      <c r="R593" s="31"/>
      <c r="S593" s="31"/>
    </row>
    <row r="594" spans="17:19">
      <c r="Q594" s="31"/>
      <c r="R594" s="31"/>
      <c r="S594" s="31"/>
    </row>
    <row r="595" spans="17:19">
      <c r="Q595" s="31"/>
      <c r="R595" s="31"/>
      <c r="S595" s="31"/>
    </row>
    <row r="596" spans="17:19">
      <c r="Q596" s="31"/>
      <c r="R596" s="31"/>
      <c r="S596" s="31"/>
    </row>
    <row r="597" spans="17:19">
      <c r="Q597" s="31"/>
      <c r="R597" s="31"/>
      <c r="S597" s="31"/>
    </row>
    <row r="598" spans="17:19">
      <c r="Q598" s="31"/>
      <c r="R598" s="31"/>
      <c r="S598" s="31"/>
    </row>
    <row r="599" spans="17:19">
      <c r="Q599" s="31"/>
      <c r="R599" s="31"/>
      <c r="S599" s="31"/>
    </row>
    <row r="600" spans="17:19">
      <c r="Q600" s="31"/>
      <c r="R600" s="31"/>
      <c r="S600" s="31"/>
    </row>
    <row r="601" spans="17:19">
      <c r="Q601" s="31"/>
      <c r="R601" s="31"/>
      <c r="S601" s="31"/>
    </row>
    <row r="602" spans="17:19">
      <c r="Q602" s="31"/>
      <c r="R602" s="31"/>
      <c r="S602" s="31"/>
    </row>
    <row r="603" spans="17:19">
      <c r="Q603" s="31"/>
      <c r="R603" s="31"/>
      <c r="S603" s="31"/>
    </row>
    <row r="604" spans="17:19">
      <c r="Q604" s="31"/>
      <c r="R604" s="31"/>
      <c r="S604" s="31"/>
    </row>
    <row r="605" spans="17:19">
      <c r="Q605" s="31"/>
      <c r="R605" s="31"/>
      <c r="S605" s="31"/>
    </row>
    <row r="606" spans="17:19">
      <c r="Q606" s="31"/>
      <c r="R606" s="31"/>
      <c r="S606" s="31"/>
    </row>
    <row r="607" spans="17:19">
      <c r="Q607" s="31"/>
      <c r="R607" s="31"/>
      <c r="S607" s="31"/>
    </row>
    <row r="608" spans="17:19">
      <c r="Q608" s="31"/>
      <c r="R608" s="31"/>
      <c r="S608" s="31"/>
    </row>
    <row r="609" spans="17:19">
      <c r="Q609" s="31"/>
      <c r="R609" s="31"/>
      <c r="S609" s="31"/>
    </row>
    <row r="610" spans="17:19">
      <c r="Q610" s="31"/>
      <c r="R610" s="31"/>
      <c r="S610" s="31"/>
    </row>
    <row r="611" spans="17:19">
      <c r="Q611" s="31"/>
      <c r="R611" s="31"/>
      <c r="S611" s="31"/>
    </row>
    <row r="612" spans="17:19">
      <c r="Q612" s="31"/>
      <c r="R612" s="31"/>
      <c r="S612" s="31"/>
    </row>
    <row r="613" spans="17:19">
      <c r="Q613" s="31"/>
      <c r="R613" s="31"/>
      <c r="S613" s="31"/>
    </row>
    <row r="614" spans="17:19">
      <c r="Q614" s="31"/>
      <c r="R614" s="31"/>
      <c r="S614" s="31"/>
    </row>
    <row r="615" spans="17:19">
      <c r="Q615" s="31"/>
      <c r="R615" s="31"/>
      <c r="S615" s="31"/>
    </row>
    <row r="616" spans="17:19">
      <c r="Q616" s="31"/>
      <c r="R616" s="31"/>
      <c r="S616" s="31"/>
    </row>
    <row r="617" spans="17:19">
      <c r="Q617" s="31"/>
      <c r="R617" s="31"/>
      <c r="S617" s="31"/>
    </row>
    <row r="618" spans="17:19">
      <c r="Q618" s="31"/>
      <c r="R618" s="31"/>
      <c r="S618" s="31"/>
    </row>
    <row r="619" spans="17:19">
      <c r="Q619" s="31"/>
      <c r="R619" s="31"/>
      <c r="S619" s="31"/>
    </row>
    <row r="620" spans="17:19">
      <c r="Q620" s="31"/>
      <c r="R620" s="31"/>
      <c r="S620" s="31"/>
    </row>
    <row r="621" spans="17:19">
      <c r="Q621" s="31"/>
      <c r="R621" s="31"/>
      <c r="S621" s="31"/>
    </row>
    <row r="622" spans="17:19">
      <c r="Q622" s="31"/>
      <c r="R622" s="31"/>
      <c r="S622" s="31"/>
    </row>
    <row r="623" spans="17:19">
      <c r="Q623" s="31"/>
      <c r="R623" s="31"/>
      <c r="S623" s="31"/>
    </row>
    <row r="624" spans="17:19">
      <c r="Q624" s="31"/>
      <c r="R624" s="31"/>
      <c r="S624" s="31"/>
    </row>
    <row r="625" spans="17:19">
      <c r="Q625" s="31"/>
      <c r="R625" s="31"/>
      <c r="S625" s="31"/>
    </row>
    <row r="626" spans="17:19">
      <c r="Q626" s="31"/>
      <c r="R626" s="31"/>
      <c r="S626" s="31"/>
    </row>
    <row r="627" spans="17:19">
      <c r="Q627" s="31"/>
      <c r="R627" s="31"/>
      <c r="S627" s="31"/>
    </row>
    <row r="628" spans="17:19">
      <c r="Q628" s="31"/>
      <c r="R628" s="31"/>
      <c r="S628" s="31"/>
    </row>
    <row r="629" spans="17:19">
      <c r="Q629" s="31"/>
      <c r="R629" s="31"/>
      <c r="S629" s="31"/>
    </row>
    <row r="630" spans="17:19">
      <c r="Q630" s="31"/>
      <c r="R630" s="31"/>
      <c r="S630" s="31"/>
    </row>
    <row r="631" spans="17:19">
      <c r="Q631" s="31"/>
      <c r="R631" s="31"/>
      <c r="S631" s="31"/>
    </row>
    <row r="632" spans="17:19">
      <c r="Q632" s="31"/>
      <c r="R632" s="31"/>
      <c r="S632" s="31"/>
    </row>
    <row r="633" spans="17:19">
      <c r="Q633" s="31"/>
      <c r="R633" s="31"/>
      <c r="S633" s="31"/>
    </row>
    <row r="634" spans="17:19">
      <c r="Q634" s="31"/>
      <c r="R634" s="31"/>
      <c r="S634" s="31"/>
    </row>
    <row r="635" spans="17:19">
      <c r="Q635" s="31"/>
      <c r="R635" s="31"/>
      <c r="S635" s="31"/>
    </row>
    <row r="636" spans="17:19">
      <c r="Q636" s="31"/>
      <c r="R636" s="31"/>
      <c r="S636" s="31"/>
    </row>
    <row r="637" spans="17:19">
      <c r="Q637" s="31"/>
      <c r="R637" s="31"/>
      <c r="S637" s="31"/>
    </row>
    <row r="638" spans="17:19">
      <c r="Q638" s="31"/>
      <c r="R638" s="31"/>
      <c r="S638" s="31"/>
    </row>
    <row r="639" spans="17:19">
      <c r="Q639" s="31"/>
      <c r="R639" s="31"/>
      <c r="S639" s="31"/>
    </row>
    <row r="640" spans="17:19">
      <c r="Q640" s="31"/>
      <c r="R640" s="31"/>
      <c r="S640" s="31"/>
    </row>
    <row r="641" spans="17:19">
      <c r="Q641" s="31"/>
      <c r="R641" s="31"/>
      <c r="S641" s="31"/>
    </row>
    <row r="642" spans="17:19">
      <c r="Q642" s="31"/>
      <c r="R642" s="31"/>
      <c r="S642" s="31"/>
    </row>
    <row r="643" spans="17:19">
      <c r="Q643" s="31"/>
      <c r="R643" s="31"/>
      <c r="S643" s="31"/>
    </row>
    <row r="644" spans="17:19">
      <c r="Q644" s="31"/>
      <c r="R644" s="31"/>
      <c r="S644" s="31"/>
    </row>
    <row r="645" spans="17:19">
      <c r="Q645" s="31"/>
      <c r="R645" s="31"/>
      <c r="S645" s="31"/>
    </row>
    <row r="646" spans="17:19">
      <c r="Q646" s="31"/>
      <c r="R646" s="31"/>
      <c r="S646" s="31"/>
    </row>
    <row r="647" spans="17:19">
      <c r="Q647" s="31"/>
      <c r="R647" s="31"/>
      <c r="S647" s="31"/>
    </row>
    <row r="648" spans="17:19">
      <c r="Q648" s="31"/>
      <c r="R648" s="31"/>
      <c r="S648" s="31"/>
    </row>
    <row r="649" spans="17:19">
      <c r="Q649" s="31"/>
      <c r="R649" s="31"/>
      <c r="S649" s="31"/>
    </row>
    <row r="650" spans="17:19">
      <c r="Q650" s="31"/>
      <c r="R650" s="31"/>
      <c r="S650" s="31"/>
    </row>
    <row r="651" spans="17:19">
      <c r="Q651" s="31"/>
      <c r="R651" s="31"/>
      <c r="S651" s="31"/>
    </row>
    <row r="652" spans="17:19">
      <c r="Q652" s="31"/>
      <c r="R652" s="31"/>
      <c r="S652" s="31"/>
    </row>
    <row r="653" spans="17:19">
      <c r="Q653" s="31"/>
      <c r="R653" s="31"/>
      <c r="S653" s="31"/>
    </row>
    <row r="654" spans="17:19">
      <c r="Q654" s="31"/>
      <c r="R654" s="31"/>
      <c r="S654" s="31"/>
    </row>
    <row r="655" spans="17:19">
      <c r="Q655" s="31"/>
      <c r="R655" s="31"/>
      <c r="S655" s="31"/>
    </row>
    <row r="656" spans="17:19">
      <c r="Q656" s="31"/>
      <c r="R656" s="31"/>
      <c r="S656" s="31"/>
    </row>
    <row r="657" spans="17:19">
      <c r="Q657" s="31"/>
      <c r="R657" s="31"/>
      <c r="S657" s="31"/>
    </row>
    <row r="658" spans="17:19">
      <c r="Q658" s="31"/>
      <c r="R658" s="31"/>
      <c r="S658" s="31"/>
    </row>
    <row r="659" spans="17:19">
      <c r="Q659" s="31"/>
      <c r="R659" s="31"/>
      <c r="S659" s="31"/>
    </row>
    <row r="660" spans="17:19">
      <c r="Q660" s="31"/>
      <c r="R660" s="31"/>
      <c r="S660" s="31"/>
    </row>
    <row r="661" spans="17:19">
      <c r="Q661" s="31"/>
      <c r="R661" s="31"/>
      <c r="S661" s="31"/>
    </row>
    <row r="662" spans="17:19">
      <c r="Q662" s="31"/>
      <c r="R662" s="31"/>
      <c r="S662" s="31"/>
    </row>
    <row r="663" spans="17:19">
      <c r="Q663" s="31"/>
      <c r="R663" s="31"/>
      <c r="S663" s="31"/>
    </row>
    <row r="664" spans="17:19">
      <c r="Q664" s="31"/>
      <c r="R664" s="31"/>
      <c r="S664" s="31"/>
    </row>
    <row r="665" spans="17:19">
      <c r="Q665" s="31"/>
      <c r="R665" s="31"/>
      <c r="S665" s="31"/>
    </row>
    <row r="666" spans="17:19">
      <c r="Q666" s="31"/>
      <c r="R666" s="31"/>
      <c r="S666" s="31"/>
    </row>
    <row r="667" spans="17:19">
      <c r="Q667" s="31"/>
      <c r="R667" s="31"/>
      <c r="S667" s="31"/>
    </row>
    <row r="668" spans="17:19">
      <c r="Q668" s="31"/>
      <c r="R668" s="31"/>
      <c r="S668" s="31"/>
    </row>
    <row r="669" spans="17:19">
      <c r="Q669" s="31"/>
      <c r="R669" s="31"/>
      <c r="S669" s="31"/>
    </row>
    <row r="670" spans="17:19">
      <c r="Q670" s="31"/>
      <c r="R670" s="31"/>
      <c r="S670" s="31"/>
    </row>
    <row r="671" spans="17:19">
      <c r="Q671" s="31"/>
      <c r="R671" s="31"/>
      <c r="S671" s="31"/>
    </row>
    <row r="672" spans="17:19">
      <c r="Q672" s="31"/>
      <c r="R672" s="31"/>
      <c r="S672" s="31"/>
    </row>
    <row r="673" spans="17:19">
      <c r="Q673" s="31"/>
      <c r="R673" s="31"/>
      <c r="S673" s="31"/>
    </row>
    <row r="674" spans="17:19">
      <c r="Q674" s="31"/>
      <c r="R674" s="31"/>
      <c r="S674" s="31"/>
    </row>
    <row r="675" spans="17:19">
      <c r="Q675" s="31"/>
      <c r="R675" s="31"/>
      <c r="S675" s="31"/>
    </row>
    <row r="676" spans="17:19">
      <c r="Q676" s="31"/>
      <c r="R676" s="31"/>
      <c r="S676" s="31"/>
    </row>
    <row r="677" spans="17:19">
      <c r="Q677" s="31"/>
      <c r="R677" s="31"/>
      <c r="S677" s="31"/>
    </row>
    <row r="678" spans="17:19">
      <c r="Q678" s="31"/>
      <c r="R678" s="31"/>
      <c r="S678" s="31"/>
    </row>
    <row r="679" spans="17:19">
      <c r="Q679" s="31"/>
      <c r="R679" s="31"/>
      <c r="S679" s="31"/>
    </row>
    <row r="680" spans="17:19">
      <c r="Q680" s="31"/>
      <c r="R680" s="31"/>
      <c r="S680" s="31"/>
    </row>
    <row r="681" spans="17:19">
      <c r="Q681" s="31"/>
      <c r="R681" s="31"/>
      <c r="S681" s="31"/>
    </row>
    <row r="682" spans="17:19">
      <c r="Q682" s="31"/>
      <c r="R682" s="31"/>
      <c r="S682" s="31"/>
    </row>
    <row r="683" spans="17:19">
      <c r="Q683" s="31"/>
      <c r="R683" s="31"/>
      <c r="S683" s="31"/>
    </row>
    <row r="684" spans="17:19">
      <c r="Q684" s="31"/>
      <c r="R684" s="31"/>
      <c r="S684" s="31"/>
    </row>
    <row r="685" spans="17:19">
      <c r="Q685" s="31"/>
      <c r="R685" s="31"/>
      <c r="S685" s="31"/>
    </row>
    <row r="686" spans="17:19">
      <c r="Q686" s="31"/>
      <c r="R686" s="31"/>
      <c r="S686" s="31"/>
    </row>
    <row r="687" spans="17:19">
      <c r="Q687" s="31"/>
      <c r="R687" s="31"/>
      <c r="S687" s="31"/>
    </row>
    <row r="688" spans="17:19">
      <c r="Q688" s="31"/>
      <c r="R688" s="31"/>
      <c r="S688" s="31"/>
    </row>
    <row r="689" spans="17:19">
      <c r="Q689" s="31"/>
      <c r="R689" s="31"/>
      <c r="S689" s="31"/>
    </row>
    <row r="690" spans="17:19">
      <c r="Q690" s="31"/>
      <c r="R690" s="31"/>
      <c r="S690" s="31"/>
    </row>
    <row r="691" spans="17:19">
      <c r="Q691" s="31"/>
      <c r="R691" s="31"/>
      <c r="S691" s="31"/>
    </row>
    <row r="692" spans="17:19">
      <c r="Q692" s="31"/>
      <c r="R692" s="31"/>
      <c r="S692" s="31"/>
    </row>
    <row r="693" spans="17:19">
      <c r="Q693" s="31"/>
      <c r="R693" s="31"/>
      <c r="S693" s="31"/>
    </row>
    <row r="694" spans="17:19">
      <c r="Q694" s="31"/>
      <c r="R694" s="31"/>
      <c r="S694" s="31"/>
    </row>
    <row r="695" spans="17:19">
      <c r="Q695" s="31"/>
      <c r="R695" s="31"/>
      <c r="S695" s="31"/>
    </row>
    <row r="696" spans="17:19">
      <c r="Q696" s="31"/>
      <c r="R696" s="31"/>
      <c r="S696" s="31"/>
    </row>
    <row r="697" spans="17:19">
      <c r="Q697" s="31"/>
      <c r="R697" s="31"/>
      <c r="S697" s="31"/>
    </row>
    <row r="698" spans="17:19">
      <c r="Q698" s="31"/>
      <c r="R698" s="31"/>
      <c r="S698" s="31"/>
    </row>
    <row r="699" spans="17:19">
      <c r="Q699" s="31"/>
      <c r="R699" s="31"/>
      <c r="S699" s="31"/>
    </row>
    <row r="700" spans="17:19">
      <c r="Q700" s="31"/>
      <c r="R700" s="31"/>
      <c r="S700" s="31"/>
    </row>
    <row r="701" spans="17:19">
      <c r="Q701" s="31"/>
      <c r="R701" s="31"/>
      <c r="S701" s="31"/>
    </row>
    <row r="702" spans="17:19">
      <c r="Q702" s="31"/>
      <c r="R702" s="31"/>
      <c r="S702" s="31"/>
    </row>
    <row r="703" spans="17:19">
      <c r="Q703" s="31"/>
      <c r="R703" s="31"/>
      <c r="S703" s="31"/>
    </row>
    <row r="704" spans="17:19">
      <c r="Q704" s="31"/>
      <c r="R704" s="31"/>
      <c r="S704" s="31"/>
    </row>
    <row r="705" spans="17:19">
      <c r="Q705" s="31"/>
      <c r="R705" s="31"/>
      <c r="S705" s="31"/>
    </row>
    <row r="706" spans="17:19">
      <c r="Q706" s="31"/>
      <c r="R706" s="31"/>
      <c r="S706" s="31"/>
    </row>
    <row r="707" spans="17:19">
      <c r="Q707" s="31"/>
      <c r="R707" s="31"/>
      <c r="S707" s="31"/>
    </row>
    <row r="708" spans="17:19">
      <c r="Q708" s="31"/>
      <c r="R708" s="31"/>
      <c r="S708" s="31"/>
    </row>
    <row r="709" spans="17:19">
      <c r="Q709" s="31"/>
      <c r="R709" s="31"/>
      <c r="S709" s="31"/>
    </row>
    <row r="710" spans="17:19">
      <c r="Q710" s="31"/>
      <c r="R710" s="31"/>
      <c r="S710" s="31"/>
    </row>
    <row r="711" spans="17:19">
      <c r="Q711" s="31"/>
      <c r="R711" s="31"/>
      <c r="S711" s="31"/>
    </row>
    <row r="712" spans="17:19">
      <c r="Q712" s="31"/>
      <c r="R712" s="31"/>
      <c r="S712" s="31"/>
    </row>
    <row r="713" spans="17:19">
      <c r="Q713" s="31"/>
      <c r="R713" s="31"/>
      <c r="S713" s="31"/>
    </row>
    <row r="714" spans="17:19">
      <c r="Q714" s="31"/>
      <c r="R714" s="31"/>
      <c r="S714" s="31"/>
    </row>
    <row r="715" spans="17:19">
      <c r="Q715" s="31"/>
      <c r="R715" s="31"/>
      <c r="S715" s="31"/>
    </row>
    <row r="716" spans="17:19">
      <c r="Q716" s="31"/>
      <c r="R716" s="31"/>
      <c r="S716" s="31"/>
    </row>
    <row r="717" spans="17:19">
      <c r="Q717" s="31"/>
      <c r="R717" s="31"/>
      <c r="S717" s="31"/>
    </row>
    <row r="718" spans="17:19">
      <c r="Q718" s="31"/>
      <c r="R718" s="31"/>
      <c r="S718" s="31"/>
    </row>
    <row r="719" spans="17:19">
      <c r="Q719" s="31"/>
      <c r="R719" s="31"/>
      <c r="S719" s="31"/>
    </row>
    <row r="720" spans="17:19">
      <c r="Q720" s="31"/>
      <c r="R720" s="31"/>
      <c r="S720" s="31"/>
    </row>
    <row r="721" spans="17:19">
      <c r="Q721" s="31"/>
      <c r="R721" s="31"/>
      <c r="S721" s="31"/>
    </row>
    <row r="722" spans="17:19">
      <c r="Q722" s="31"/>
      <c r="R722" s="31"/>
      <c r="S722" s="31"/>
    </row>
    <row r="723" spans="17:19">
      <c r="Q723" s="31"/>
      <c r="R723" s="31"/>
      <c r="S723" s="31"/>
    </row>
    <row r="724" spans="17:19">
      <c r="Q724" s="31"/>
      <c r="R724" s="31"/>
      <c r="S724" s="31"/>
    </row>
    <row r="725" spans="17:19">
      <c r="Q725" s="31"/>
      <c r="R725" s="31"/>
      <c r="S725" s="31"/>
    </row>
    <row r="726" spans="17:19">
      <c r="Q726" s="31"/>
      <c r="R726" s="31"/>
      <c r="S726" s="31"/>
    </row>
    <row r="727" spans="17:19">
      <c r="Q727" s="31"/>
      <c r="R727" s="31"/>
      <c r="S727" s="31"/>
    </row>
    <row r="728" spans="17:19">
      <c r="Q728" s="31"/>
      <c r="R728" s="31"/>
      <c r="S728" s="31"/>
    </row>
    <row r="729" spans="17:19">
      <c r="Q729" s="31"/>
      <c r="R729" s="31"/>
      <c r="S729" s="31"/>
    </row>
    <row r="730" spans="17:19">
      <c r="Q730" s="31"/>
      <c r="R730" s="31"/>
      <c r="S730" s="31"/>
    </row>
    <row r="731" spans="17:19">
      <c r="Q731" s="31"/>
      <c r="R731" s="31"/>
      <c r="S731" s="31"/>
    </row>
    <row r="732" spans="17:19">
      <c r="Q732" s="31"/>
      <c r="R732" s="31"/>
      <c r="S732" s="31"/>
    </row>
    <row r="733" spans="17:19">
      <c r="Q733" s="31"/>
      <c r="R733" s="31"/>
      <c r="S733" s="31"/>
    </row>
    <row r="734" spans="17:19">
      <c r="Q734" s="31"/>
      <c r="R734" s="31"/>
      <c r="S734" s="31"/>
    </row>
    <row r="735" spans="17:19">
      <c r="Q735" s="31"/>
      <c r="R735" s="31"/>
      <c r="S735" s="31"/>
    </row>
    <row r="736" spans="17:19">
      <c r="Q736" s="31"/>
      <c r="R736" s="31"/>
      <c r="S736" s="31"/>
    </row>
    <row r="737" spans="17:19">
      <c r="Q737" s="31"/>
      <c r="R737" s="31"/>
      <c r="S737" s="31"/>
    </row>
    <row r="738" spans="17:19">
      <c r="Q738" s="31"/>
      <c r="R738" s="31"/>
      <c r="S738" s="31"/>
    </row>
    <row r="739" spans="17:19">
      <c r="Q739" s="31"/>
      <c r="R739" s="31"/>
      <c r="S739" s="31"/>
    </row>
    <row r="740" spans="17:19">
      <c r="Q740" s="31"/>
      <c r="R740" s="31"/>
      <c r="S740" s="31"/>
    </row>
    <row r="741" spans="17:19">
      <c r="Q741" s="31"/>
      <c r="R741" s="31"/>
      <c r="S741" s="31"/>
    </row>
    <row r="742" spans="17:19">
      <c r="Q742" s="31"/>
      <c r="R742" s="31"/>
      <c r="S742" s="31"/>
    </row>
    <row r="743" spans="17:19">
      <c r="Q743" s="31"/>
      <c r="R743" s="31"/>
      <c r="S743" s="31"/>
    </row>
    <row r="744" spans="17:19">
      <c r="Q744" s="31"/>
      <c r="R744" s="31"/>
      <c r="S744" s="31"/>
    </row>
    <row r="745" spans="17:19">
      <c r="Q745" s="31"/>
      <c r="R745" s="31"/>
      <c r="S745" s="31"/>
    </row>
    <row r="746" spans="17:19">
      <c r="Q746" s="31"/>
      <c r="R746" s="31"/>
      <c r="S746" s="31"/>
    </row>
    <row r="747" spans="17:19">
      <c r="Q747" s="31"/>
      <c r="R747" s="31"/>
      <c r="S747" s="31"/>
    </row>
    <row r="748" spans="17:19">
      <c r="Q748" s="31"/>
      <c r="R748" s="31"/>
      <c r="S748" s="31"/>
    </row>
    <row r="749" spans="17:19">
      <c r="Q749" s="31"/>
      <c r="R749" s="31"/>
      <c r="S749" s="31"/>
    </row>
    <row r="750" spans="17:19">
      <c r="Q750" s="31"/>
      <c r="R750" s="31"/>
      <c r="S750" s="31"/>
    </row>
    <row r="751" spans="17:19">
      <c r="Q751" s="31"/>
      <c r="R751" s="31"/>
      <c r="S751" s="31"/>
    </row>
    <row r="752" spans="17:19">
      <c r="Q752" s="31"/>
      <c r="R752" s="31"/>
      <c r="S752" s="31"/>
    </row>
    <row r="753" spans="17:19">
      <c r="Q753" s="31"/>
      <c r="R753" s="31"/>
      <c r="S753" s="31"/>
    </row>
    <row r="754" spans="17:19">
      <c r="Q754" s="31"/>
      <c r="R754" s="31"/>
      <c r="S754" s="31"/>
    </row>
    <row r="755" spans="17:19">
      <c r="Q755" s="31"/>
      <c r="R755" s="31"/>
      <c r="S755" s="31"/>
    </row>
    <row r="756" spans="17:19">
      <c r="Q756" s="31"/>
      <c r="R756" s="31"/>
      <c r="S756" s="31"/>
    </row>
    <row r="757" spans="17:19">
      <c r="Q757" s="31"/>
      <c r="R757" s="31"/>
      <c r="S757" s="31"/>
    </row>
    <row r="758" spans="17:19">
      <c r="Q758" s="31"/>
      <c r="R758" s="31"/>
      <c r="S758" s="31"/>
    </row>
    <row r="759" spans="17:19">
      <c r="Q759" s="31"/>
      <c r="R759" s="31"/>
      <c r="S759" s="31"/>
    </row>
    <row r="760" spans="17:19">
      <c r="Q760" s="31"/>
      <c r="R760" s="31"/>
      <c r="S760" s="31"/>
    </row>
    <row r="761" spans="17:19">
      <c r="Q761" s="31"/>
      <c r="R761" s="31"/>
      <c r="S761" s="31"/>
    </row>
    <row r="762" spans="17:19">
      <c r="Q762" s="31"/>
      <c r="R762" s="31"/>
      <c r="S762" s="31"/>
    </row>
    <row r="763" spans="17:19">
      <c r="Q763" s="31"/>
      <c r="R763" s="31"/>
      <c r="S763" s="31"/>
    </row>
    <row r="764" spans="17:19">
      <c r="Q764" s="31"/>
      <c r="R764" s="31"/>
      <c r="S764" s="31"/>
    </row>
    <row r="765" spans="17:19">
      <c r="Q765" s="31"/>
      <c r="R765" s="31"/>
      <c r="S765" s="31"/>
    </row>
    <row r="766" spans="17:19">
      <c r="Q766" s="31"/>
      <c r="R766" s="31"/>
      <c r="S766" s="31"/>
    </row>
    <row r="767" spans="17:19">
      <c r="Q767" s="31"/>
      <c r="R767" s="31"/>
      <c r="S767" s="31"/>
    </row>
    <row r="768" spans="17:19">
      <c r="Q768" s="31"/>
      <c r="R768" s="31"/>
      <c r="S768" s="31"/>
    </row>
    <row r="769" spans="17:19">
      <c r="Q769" s="31"/>
      <c r="R769" s="31"/>
      <c r="S769" s="31"/>
    </row>
    <row r="770" spans="17:19">
      <c r="Q770" s="31"/>
      <c r="R770" s="31"/>
      <c r="S770" s="31"/>
    </row>
    <row r="771" spans="17:19">
      <c r="Q771" s="31"/>
      <c r="R771" s="31"/>
      <c r="S771" s="31"/>
    </row>
    <row r="772" spans="17:19">
      <c r="Q772" s="31"/>
      <c r="R772" s="31"/>
      <c r="S772" s="31"/>
    </row>
    <row r="773" spans="17:19">
      <c r="Q773" s="31"/>
      <c r="R773" s="31"/>
      <c r="S773" s="31"/>
    </row>
    <row r="774" spans="17:19">
      <c r="Q774" s="31"/>
      <c r="R774" s="31"/>
      <c r="S774" s="31"/>
    </row>
    <row r="775" spans="17:19">
      <c r="Q775" s="31"/>
      <c r="R775" s="31"/>
      <c r="S775" s="31"/>
    </row>
    <row r="776" spans="17:19">
      <c r="Q776" s="31"/>
      <c r="R776" s="31"/>
      <c r="S776" s="31"/>
    </row>
    <row r="777" spans="17:19">
      <c r="Q777" s="31"/>
      <c r="R777" s="31"/>
      <c r="S777" s="31"/>
    </row>
    <row r="778" spans="17:19">
      <c r="Q778" s="31"/>
      <c r="R778" s="31"/>
      <c r="S778" s="31"/>
    </row>
    <row r="779" spans="17:19">
      <c r="Q779" s="31"/>
      <c r="R779" s="31"/>
      <c r="S779" s="31"/>
    </row>
    <row r="780" spans="17:19">
      <c r="Q780" s="31"/>
      <c r="R780" s="31"/>
      <c r="S780" s="31"/>
    </row>
    <row r="781" spans="17:19">
      <c r="Q781" s="31"/>
      <c r="R781" s="31"/>
      <c r="S781" s="31"/>
    </row>
    <row r="782" spans="17:19">
      <c r="Q782" s="31"/>
      <c r="R782" s="31"/>
      <c r="S782" s="31"/>
    </row>
    <row r="783" spans="17:19">
      <c r="Q783" s="31"/>
      <c r="R783" s="31"/>
      <c r="S783" s="31"/>
    </row>
    <row r="784" spans="17:19">
      <c r="Q784" s="31"/>
      <c r="R784" s="31"/>
      <c r="S784" s="31"/>
    </row>
    <row r="785" spans="17:19">
      <c r="Q785" s="31"/>
      <c r="R785" s="31"/>
      <c r="S785" s="31"/>
    </row>
    <row r="786" spans="17:19">
      <c r="Q786" s="31"/>
      <c r="R786" s="31"/>
      <c r="S786" s="31"/>
    </row>
    <row r="787" spans="17:19">
      <c r="Q787" s="31"/>
      <c r="R787" s="31"/>
      <c r="S787" s="31"/>
    </row>
    <row r="788" spans="17:19">
      <c r="Q788" s="31"/>
      <c r="R788" s="31"/>
      <c r="S788" s="31"/>
    </row>
    <row r="789" spans="17:19">
      <c r="Q789" s="31"/>
      <c r="R789" s="31"/>
      <c r="S789" s="31"/>
    </row>
    <row r="790" spans="17:19">
      <c r="Q790" s="31"/>
      <c r="R790" s="31"/>
      <c r="S790" s="31"/>
    </row>
    <row r="791" spans="17:19">
      <c r="Q791" s="31"/>
      <c r="R791" s="31"/>
      <c r="S791" s="31"/>
    </row>
    <row r="792" spans="17:19">
      <c r="Q792" s="31"/>
      <c r="R792" s="31"/>
      <c r="S792" s="31"/>
    </row>
    <row r="793" spans="17:19">
      <c r="Q793" s="31"/>
      <c r="R793" s="31"/>
      <c r="S793" s="31"/>
    </row>
    <row r="794" spans="17:19">
      <c r="Q794" s="31"/>
      <c r="R794" s="31"/>
      <c r="S794" s="31"/>
    </row>
    <row r="795" spans="17:19">
      <c r="Q795" s="31"/>
      <c r="R795" s="31"/>
      <c r="S795" s="31"/>
    </row>
    <row r="796" spans="17:19">
      <c r="Q796" s="31"/>
      <c r="R796" s="31"/>
      <c r="S796" s="31"/>
    </row>
    <row r="797" spans="17:19">
      <c r="Q797" s="31"/>
      <c r="R797" s="31"/>
      <c r="S797" s="31"/>
    </row>
    <row r="798" spans="17:19">
      <c r="Q798" s="31"/>
      <c r="R798" s="31"/>
      <c r="S798" s="31"/>
    </row>
    <row r="799" spans="17:19">
      <c r="Q799" s="31"/>
      <c r="R799" s="31"/>
      <c r="S799" s="31"/>
    </row>
    <row r="800" spans="17:19">
      <c r="Q800" s="31"/>
      <c r="R800" s="31"/>
      <c r="S800" s="31"/>
    </row>
    <row r="801" spans="17:19">
      <c r="Q801" s="31"/>
      <c r="R801" s="31"/>
      <c r="S801" s="31"/>
    </row>
    <row r="802" spans="17:19">
      <c r="Q802" s="31"/>
      <c r="R802" s="31"/>
      <c r="S802" s="31"/>
    </row>
    <row r="803" spans="17:19">
      <c r="Q803" s="31"/>
      <c r="R803" s="31"/>
      <c r="S803" s="31"/>
    </row>
    <row r="804" spans="17:19">
      <c r="Q804" s="31"/>
      <c r="R804" s="31"/>
      <c r="S804" s="31"/>
    </row>
    <row r="805" spans="17:19">
      <c r="Q805" s="31"/>
      <c r="R805" s="31"/>
      <c r="S805" s="31"/>
    </row>
    <row r="806" spans="17:19">
      <c r="Q806" s="31"/>
      <c r="R806" s="31"/>
      <c r="S806" s="31"/>
    </row>
    <row r="807" spans="17:19">
      <c r="Q807" s="31"/>
      <c r="R807" s="31"/>
      <c r="S807" s="31"/>
    </row>
    <row r="808" spans="17:19">
      <c r="Q808" s="31"/>
      <c r="R808" s="31"/>
      <c r="S808" s="31"/>
    </row>
    <row r="809" spans="17:19">
      <c r="Q809" s="31"/>
      <c r="R809" s="31"/>
      <c r="S809" s="31"/>
    </row>
    <row r="810" spans="17:19">
      <c r="Q810" s="31"/>
      <c r="R810" s="31"/>
      <c r="S810" s="31"/>
    </row>
    <row r="811" spans="17:19">
      <c r="Q811" s="31"/>
      <c r="R811" s="31"/>
      <c r="S811" s="31"/>
    </row>
    <row r="812" spans="17:19">
      <c r="Q812" s="31"/>
      <c r="R812" s="31"/>
      <c r="S812" s="31"/>
    </row>
    <row r="813" spans="17:19">
      <c r="Q813" s="31"/>
      <c r="R813" s="31"/>
      <c r="S813" s="31"/>
    </row>
    <row r="814" spans="17:19">
      <c r="Q814" s="31"/>
      <c r="R814" s="31"/>
      <c r="S814" s="31"/>
    </row>
    <row r="815" spans="17:19">
      <c r="Q815" s="31"/>
      <c r="R815" s="31"/>
      <c r="S815" s="31"/>
    </row>
    <row r="816" spans="17:19">
      <c r="Q816" s="31"/>
      <c r="R816" s="31"/>
      <c r="S816" s="31"/>
    </row>
    <row r="817" spans="17:19">
      <c r="Q817" s="31"/>
      <c r="R817" s="31"/>
      <c r="S817" s="31"/>
    </row>
    <row r="818" spans="17:19">
      <c r="Q818" s="31"/>
      <c r="R818" s="31"/>
      <c r="S818" s="31"/>
    </row>
    <row r="819" spans="17:19">
      <c r="Q819" s="31"/>
      <c r="R819" s="31"/>
      <c r="S819" s="31"/>
    </row>
    <row r="820" spans="17:19">
      <c r="Q820" s="31"/>
      <c r="R820" s="31"/>
      <c r="S820" s="31"/>
    </row>
    <row r="821" spans="17:19">
      <c r="Q821" s="31"/>
      <c r="R821" s="31"/>
      <c r="S821" s="31"/>
    </row>
    <row r="822" spans="17:19">
      <c r="Q822" s="31"/>
      <c r="R822" s="31"/>
      <c r="S822" s="31"/>
    </row>
    <row r="823" spans="17:19">
      <c r="Q823" s="31"/>
      <c r="R823" s="31"/>
      <c r="S823" s="31"/>
    </row>
    <row r="824" spans="17:19">
      <c r="Q824" s="31"/>
      <c r="R824" s="31"/>
      <c r="S824" s="31"/>
    </row>
    <row r="825" spans="17:19">
      <c r="Q825" s="31"/>
      <c r="R825" s="31"/>
      <c r="S825" s="31"/>
    </row>
    <row r="826" spans="17:19">
      <c r="Q826" s="31"/>
      <c r="R826" s="31"/>
      <c r="S826" s="31"/>
    </row>
    <row r="827" spans="17:19">
      <c r="Q827" s="31"/>
      <c r="R827" s="31"/>
      <c r="S827" s="31"/>
    </row>
    <row r="828" spans="17:19">
      <c r="Q828" s="31"/>
      <c r="R828" s="31"/>
      <c r="S828" s="31"/>
    </row>
    <row r="829" spans="17:19">
      <c r="Q829" s="31"/>
      <c r="R829" s="31"/>
      <c r="S829" s="31"/>
    </row>
    <row r="830" spans="17:19">
      <c r="Q830" s="31"/>
      <c r="R830" s="31"/>
      <c r="S830" s="31"/>
    </row>
    <row r="831" spans="17:19">
      <c r="Q831" s="31"/>
      <c r="R831" s="31"/>
      <c r="S831" s="31"/>
    </row>
    <row r="832" spans="17:19">
      <c r="Q832" s="31"/>
      <c r="R832" s="31"/>
      <c r="S832" s="31"/>
    </row>
    <row r="833" spans="17:19">
      <c r="Q833" s="31"/>
      <c r="R833" s="31"/>
      <c r="S833" s="31"/>
    </row>
    <row r="834" spans="17:19">
      <c r="Q834" s="31"/>
      <c r="R834" s="31"/>
      <c r="S834" s="31"/>
    </row>
    <row r="835" spans="17:19">
      <c r="Q835" s="31"/>
      <c r="R835" s="31"/>
      <c r="S835" s="31"/>
    </row>
    <row r="836" spans="17:19">
      <c r="Q836" s="31"/>
      <c r="R836" s="31"/>
      <c r="S836" s="31"/>
    </row>
    <row r="837" spans="17:19">
      <c r="Q837" s="31"/>
      <c r="R837" s="31"/>
      <c r="S837" s="31"/>
    </row>
    <row r="838" spans="17:19">
      <c r="Q838" s="31"/>
      <c r="R838" s="31"/>
      <c r="S838" s="31"/>
    </row>
    <row r="839" spans="17:19">
      <c r="Q839" s="31"/>
      <c r="R839" s="31"/>
      <c r="S839" s="31"/>
    </row>
    <row r="840" spans="17:19">
      <c r="Q840" s="31"/>
      <c r="R840" s="31"/>
      <c r="S840" s="31"/>
    </row>
    <row r="841" spans="17:19">
      <c r="Q841" s="31"/>
      <c r="R841" s="31"/>
      <c r="S841" s="31"/>
    </row>
    <row r="842" spans="17:19">
      <c r="Q842" s="31"/>
      <c r="R842" s="31"/>
      <c r="S842" s="31"/>
    </row>
    <row r="843" spans="17:19">
      <c r="Q843" s="31"/>
      <c r="R843" s="31"/>
      <c r="S843" s="31"/>
    </row>
    <row r="844" spans="17:19">
      <c r="Q844" s="31"/>
      <c r="R844" s="31"/>
      <c r="S844" s="31"/>
    </row>
    <row r="845" spans="17:19">
      <c r="Q845" s="31"/>
      <c r="R845" s="31"/>
      <c r="S845" s="31"/>
    </row>
    <row r="846" spans="17:19">
      <c r="Q846" s="31"/>
      <c r="R846" s="31"/>
      <c r="S846" s="31"/>
    </row>
    <row r="847" spans="17:19">
      <c r="Q847" s="31"/>
      <c r="R847" s="31"/>
      <c r="S847" s="31"/>
    </row>
    <row r="848" spans="17:19">
      <c r="Q848" s="31"/>
      <c r="R848" s="31"/>
      <c r="S848" s="31"/>
    </row>
    <row r="849" spans="17:19">
      <c r="Q849" s="31"/>
      <c r="R849" s="31"/>
      <c r="S849" s="31"/>
    </row>
    <row r="850" spans="17:19">
      <c r="Q850" s="31"/>
      <c r="R850" s="31"/>
      <c r="S850" s="31"/>
    </row>
    <row r="851" spans="17:19">
      <c r="Q851" s="31"/>
      <c r="R851" s="31"/>
      <c r="S851" s="31"/>
    </row>
    <row r="852" spans="17:19">
      <c r="Q852" s="31"/>
      <c r="R852" s="31"/>
      <c r="S852" s="31"/>
    </row>
    <row r="853" spans="17:19">
      <c r="Q853" s="31"/>
      <c r="R853" s="31"/>
      <c r="S853" s="31"/>
    </row>
    <row r="854" spans="17:19">
      <c r="Q854" s="31"/>
      <c r="R854" s="31"/>
      <c r="S854" s="31"/>
    </row>
    <row r="855" spans="17:19">
      <c r="Q855" s="31"/>
      <c r="R855" s="31"/>
      <c r="S855" s="31"/>
    </row>
    <row r="856" spans="17:19">
      <c r="Q856" s="31"/>
      <c r="R856" s="31"/>
      <c r="S856" s="31"/>
    </row>
    <row r="857" spans="17:19">
      <c r="Q857" s="31"/>
      <c r="R857" s="31"/>
      <c r="S857" s="31"/>
    </row>
    <row r="858" spans="17:19">
      <c r="Q858" s="31"/>
      <c r="R858" s="31"/>
      <c r="S858" s="31"/>
    </row>
    <row r="859" spans="17:19">
      <c r="Q859" s="31"/>
      <c r="R859" s="31"/>
      <c r="S859" s="31"/>
    </row>
    <row r="860" spans="17:19">
      <c r="Q860" s="31"/>
      <c r="R860" s="31"/>
      <c r="S860" s="31"/>
    </row>
    <row r="861" spans="17:19">
      <c r="Q861" s="31"/>
      <c r="R861" s="31"/>
      <c r="S861" s="31"/>
    </row>
    <row r="862" spans="17:19">
      <c r="Q862" s="31"/>
      <c r="R862" s="31"/>
      <c r="S862" s="31"/>
    </row>
    <row r="863" spans="17:19">
      <c r="Q863" s="31"/>
      <c r="R863" s="31"/>
      <c r="S863" s="31"/>
    </row>
    <row r="864" spans="17:19">
      <c r="Q864" s="31"/>
      <c r="R864" s="31"/>
      <c r="S864" s="31"/>
    </row>
    <row r="865" spans="17:19">
      <c r="Q865" s="31"/>
      <c r="R865" s="31"/>
      <c r="S865" s="31"/>
    </row>
    <row r="866" spans="17:19">
      <c r="Q866" s="31"/>
      <c r="R866" s="31"/>
      <c r="S866" s="31"/>
    </row>
    <row r="867" spans="17:19">
      <c r="Q867" s="31"/>
      <c r="R867" s="31"/>
      <c r="S867" s="31"/>
    </row>
    <row r="868" spans="17:19">
      <c r="Q868" s="31"/>
      <c r="R868" s="31"/>
      <c r="S868" s="31"/>
    </row>
    <row r="869" spans="17:19">
      <c r="Q869" s="31"/>
      <c r="R869" s="31"/>
      <c r="S869" s="31"/>
    </row>
    <row r="870" spans="17:19">
      <c r="Q870" s="31"/>
      <c r="R870" s="31"/>
      <c r="S870" s="31"/>
    </row>
    <row r="871" spans="17:19">
      <c r="Q871" s="31"/>
      <c r="R871" s="31"/>
      <c r="S871" s="31"/>
    </row>
    <row r="872" spans="17:19">
      <c r="Q872" s="31"/>
      <c r="R872" s="31"/>
      <c r="S872" s="31"/>
    </row>
    <row r="873" spans="17:19">
      <c r="Q873" s="31"/>
      <c r="R873" s="31"/>
      <c r="S873" s="31"/>
    </row>
    <row r="874" spans="17:19">
      <c r="Q874" s="31"/>
      <c r="R874" s="31"/>
      <c r="S874" s="31"/>
    </row>
    <row r="875" spans="17:19">
      <c r="Q875" s="31"/>
      <c r="R875" s="31"/>
      <c r="S875" s="31"/>
    </row>
    <row r="876" spans="17:19">
      <c r="Q876" s="31"/>
      <c r="R876" s="31"/>
      <c r="S876" s="31"/>
    </row>
    <row r="877" spans="17:19">
      <c r="Q877" s="31"/>
      <c r="R877" s="31"/>
      <c r="S877" s="31"/>
    </row>
    <row r="878" spans="17:19">
      <c r="Q878" s="31"/>
      <c r="R878" s="31"/>
      <c r="S878" s="31"/>
    </row>
    <row r="879" spans="17:19">
      <c r="Q879" s="31"/>
      <c r="R879" s="31"/>
      <c r="S879" s="31"/>
    </row>
    <row r="880" spans="17:19">
      <c r="Q880" s="31"/>
      <c r="R880" s="31"/>
      <c r="S880" s="31"/>
    </row>
    <row r="881" spans="17:19">
      <c r="Q881" s="31"/>
      <c r="R881" s="31"/>
      <c r="S881" s="31"/>
    </row>
    <row r="882" spans="17:19">
      <c r="Q882" s="31"/>
      <c r="R882" s="31"/>
      <c r="S882" s="31"/>
    </row>
    <row r="883" spans="17:19">
      <c r="Q883" s="31"/>
      <c r="R883" s="31"/>
      <c r="S883" s="31"/>
    </row>
    <row r="884" spans="17:19">
      <c r="Q884" s="31"/>
      <c r="R884" s="31"/>
      <c r="S884" s="31"/>
    </row>
    <row r="885" spans="17:19">
      <c r="Q885" s="31"/>
      <c r="R885" s="31"/>
      <c r="S885" s="31"/>
    </row>
    <row r="886" spans="17:19">
      <c r="Q886" s="31"/>
      <c r="R886" s="31"/>
      <c r="S886" s="31"/>
    </row>
    <row r="887" spans="17:19">
      <c r="Q887" s="31"/>
      <c r="R887" s="31"/>
      <c r="S887" s="31"/>
    </row>
    <row r="888" spans="17:19">
      <c r="Q888" s="31"/>
      <c r="R888" s="31"/>
      <c r="S888" s="31"/>
    </row>
    <row r="889" spans="17:19">
      <c r="Q889" s="31"/>
      <c r="R889" s="31"/>
      <c r="S889" s="31"/>
    </row>
    <row r="890" spans="17:19">
      <c r="Q890" s="31"/>
      <c r="R890" s="31"/>
      <c r="S890" s="31"/>
    </row>
    <row r="891" spans="17:19">
      <c r="Q891" s="31"/>
      <c r="R891" s="31"/>
      <c r="S891" s="31"/>
    </row>
    <row r="892" spans="17:19">
      <c r="Q892" s="31"/>
      <c r="R892" s="31"/>
      <c r="S892" s="31"/>
    </row>
    <row r="893" spans="17:19">
      <c r="Q893" s="31"/>
      <c r="R893" s="31"/>
      <c r="S893" s="31"/>
    </row>
    <row r="894" spans="17:19">
      <c r="Q894" s="31"/>
      <c r="R894" s="31"/>
      <c r="S894" s="31"/>
    </row>
    <row r="895" spans="17:19">
      <c r="Q895" s="31"/>
      <c r="R895" s="31"/>
      <c r="S895" s="31"/>
    </row>
    <row r="896" spans="17:19">
      <c r="Q896" s="31"/>
      <c r="R896" s="31"/>
      <c r="S896" s="31"/>
    </row>
    <row r="897" spans="17:19">
      <c r="Q897" s="31"/>
      <c r="R897" s="31"/>
      <c r="S897" s="31"/>
    </row>
    <row r="898" spans="17:19">
      <c r="Q898" s="31"/>
      <c r="R898" s="31"/>
      <c r="S898" s="31"/>
    </row>
    <row r="899" spans="17:19">
      <c r="Q899" s="31"/>
      <c r="R899" s="31"/>
      <c r="S899" s="31"/>
    </row>
    <row r="900" spans="17:19">
      <c r="Q900" s="31"/>
      <c r="R900" s="31"/>
      <c r="S900" s="31"/>
    </row>
    <row r="901" spans="17:19">
      <c r="Q901" s="31"/>
      <c r="R901" s="31"/>
      <c r="S901" s="31"/>
    </row>
    <row r="902" spans="17:19">
      <c r="Q902" s="31"/>
      <c r="R902" s="31"/>
      <c r="S902" s="31"/>
    </row>
    <row r="903" spans="17:19">
      <c r="Q903" s="31"/>
      <c r="R903" s="31"/>
      <c r="S903" s="31"/>
    </row>
    <row r="904" spans="17:19">
      <c r="Q904" s="31"/>
      <c r="R904" s="31"/>
      <c r="S904" s="31"/>
    </row>
    <row r="905" spans="17:19">
      <c r="Q905" s="31"/>
      <c r="R905" s="31"/>
      <c r="S905" s="31"/>
    </row>
    <row r="906" spans="17:19">
      <c r="Q906" s="31"/>
      <c r="R906" s="31"/>
      <c r="S906" s="31"/>
    </row>
    <row r="907" spans="17:19">
      <c r="Q907" s="31"/>
      <c r="R907" s="31"/>
      <c r="S907" s="31"/>
    </row>
    <row r="908" spans="17:19">
      <c r="Q908" s="31"/>
      <c r="R908" s="31"/>
      <c r="S908" s="31"/>
    </row>
    <row r="909" spans="17:19">
      <c r="Q909" s="31"/>
      <c r="R909" s="31"/>
      <c r="S909" s="31"/>
    </row>
    <row r="910" spans="17:19">
      <c r="Q910" s="31"/>
      <c r="R910" s="31"/>
      <c r="S910" s="31"/>
    </row>
    <row r="911" spans="17:19">
      <c r="Q911" s="31"/>
      <c r="R911" s="31"/>
      <c r="S911" s="31"/>
    </row>
    <row r="912" spans="17:19">
      <c r="Q912" s="31"/>
      <c r="R912" s="31"/>
      <c r="S912" s="31"/>
    </row>
    <row r="913" spans="17:19">
      <c r="Q913" s="31"/>
      <c r="R913" s="31"/>
      <c r="S913" s="31"/>
    </row>
    <row r="914" spans="17:19">
      <c r="Q914" s="31"/>
      <c r="R914" s="31"/>
      <c r="S914" s="31"/>
    </row>
    <row r="915" spans="17:19">
      <c r="Q915" s="31"/>
      <c r="R915" s="31"/>
      <c r="S915" s="31"/>
    </row>
    <row r="916" spans="17:19">
      <c r="Q916" s="31"/>
      <c r="R916" s="31"/>
      <c r="S916" s="31"/>
    </row>
    <row r="917" spans="17:19">
      <c r="Q917" s="31"/>
      <c r="R917" s="31"/>
      <c r="S917" s="31"/>
    </row>
    <row r="918" spans="17:19">
      <c r="Q918" s="31"/>
      <c r="R918" s="31"/>
      <c r="S918" s="31"/>
    </row>
    <row r="919" spans="17:19">
      <c r="Q919" s="31"/>
      <c r="R919" s="31"/>
      <c r="S919" s="31"/>
    </row>
    <row r="920" spans="17:19">
      <c r="Q920" s="31"/>
      <c r="R920" s="31"/>
      <c r="S920" s="31"/>
    </row>
    <row r="921" spans="17:19">
      <c r="Q921" s="31"/>
      <c r="R921" s="31"/>
      <c r="S921" s="31"/>
    </row>
    <row r="922" spans="17:19">
      <c r="Q922" s="31"/>
      <c r="R922" s="31"/>
      <c r="S922" s="31"/>
    </row>
    <row r="923" spans="17:19">
      <c r="Q923" s="31"/>
      <c r="R923" s="31"/>
      <c r="S923" s="31"/>
    </row>
    <row r="924" spans="17:19">
      <c r="Q924" s="31"/>
      <c r="R924" s="31"/>
      <c r="S924" s="31"/>
    </row>
    <row r="925" spans="17:19">
      <c r="Q925" s="31"/>
      <c r="R925" s="31"/>
      <c r="S925" s="31"/>
    </row>
    <row r="926" spans="17:19">
      <c r="Q926" s="31"/>
      <c r="R926" s="31"/>
      <c r="S926" s="31"/>
    </row>
    <row r="927" spans="17:19">
      <c r="Q927" s="31"/>
      <c r="R927" s="31"/>
      <c r="S927" s="31"/>
    </row>
    <row r="928" spans="17:19">
      <c r="Q928" s="31"/>
      <c r="R928" s="31"/>
      <c r="S928" s="31"/>
    </row>
    <row r="929" spans="17:19">
      <c r="Q929" s="31"/>
      <c r="R929" s="31"/>
      <c r="S929" s="31"/>
    </row>
    <row r="930" spans="17:19">
      <c r="Q930" s="31"/>
      <c r="R930" s="31"/>
      <c r="S930" s="31"/>
    </row>
    <row r="931" spans="17:19">
      <c r="Q931" s="31"/>
      <c r="R931" s="31"/>
      <c r="S931" s="31"/>
    </row>
    <row r="932" spans="17:19">
      <c r="Q932" s="31"/>
      <c r="R932" s="31"/>
      <c r="S932" s="31"/>
    </row>
    <row r="933" spans="17:19">
      <c r="Q933" s="31"/>
      <c r="R933" s="31"/>
      <c r="S933" s="31"/>
    </row>
    <row r="934" spans="17:19">
      <c r="Q934" s="31"/>
      <c r="R934" s="31"/>
      <c r="S934" s="31"/>
    </row>
    <row r="935" spans="17:19">
      <c r="Q935" s="31"/>
      <c r="R935" s="31"/>
      <c r="S935" s="31"/>
    </row>
    <row r="936" spans="17:19">
      <c r="Q936" s="31"/>
      <c r="R936" s="31"/>
      <c r="S936" s="31"/>
    </row>
    <row r="937" spans="17:19">
      <c r="Q937" s="31"/>
      <c r="R937" s="31"/>
      <c r="S937" s="31"/>
    </row>
    <row r="938" spans="17:19">
      <c r="Q938" s="31"/>
      <c r="R938" s="31"/>
      <c r="S938" s="31"/>
    </row>
    <row r="939" spans="17:19">
      <c r="Q939" s="31"/>
      <c r="R939" s="31"/>
      <c r="S939" s="31"/>
    </row>
    <row r="940" spans="17:19">
      <c r="Q940" s="31"/>
      <c r="R940" s="31"/>
      <c r="S940" s="31"/>
    </row>
    <row r="941" spans="17:19">
      <c r="Q941" s="31"/>
      <c r="R941" s="31"/>
      <c r="S941" s="31"/>
    </row>
    <row r="942" spans="17:19">
      <c r="Q942" s="31"/>
      <c r="R942" s="31"/>
      <c r="S942" s="31"/>
    </row>
    <row r="943" spans="17:19">
      <c r="Q943" s="31"/>
      <c r="R943" s="31"/>
      <c r="S943" s="31"/>
    </row>
    <row r="944" spans="17:19">
      <c r="Q944" s="31"/>
      <c r="R944" s="31"/>
      <c r="S944" s="31"/>
    </row>
    <row r="945" spans="17:19">
      <c r="Q945" s="31"/>
      <c r="R945" s="31"/>
      <c r="S945" s="31"/>
    </row>
    <row r="946" spans="17:19">
      <c r="Q946" s="31"/>
      <c r="R946" s="31"/>
      <c r="S946" s="31"/>
    </row>
    <row r="947" spans="17:19">
      <c r="Q947" s="31"/>
      <c r="R947" s="31"/>
      <c r="S947" s="31"/>
    </row>
    <row r="948" spans="17:19">
      <c r="Q948" s="31"/>
      <c r="R948" s="31"/>
      <c r="S948" s="31"/>
    </row>
    <row r="949" spans="17:19">
      <c r="Q949" s="31"/>
      <c r="R949" s="31"/>
      <c r="S949" s="31"/>
    </row>
    <row r="950" spans="17:19">
      <c r="Q950" s="31"/>
      <c r="R950" s="31"/>
      <c r="S950" s="31"/>
    </row>
    <row r="951" spans="17:19">
      <c r="Q951" s="31"/>
      <c r="R951" s="31"/>
      <c r="S951" s="31"/>
    </row>
    <row r="952" spans="17:19">
      <c r="Q952" s="31"/>
      <c r="R952" s="31"/>
      <c r="S952" s="31"/>
    </row>
    <row r="953" spans="17:19">
      <c r="Q953" s="31"/>
      <c r="R953" s="31"/>
      <c r="S953" s="31"/>
    </row>
    <row r="954" spans="17:19">
      <c r="Q954" s="31"/>
      <c r="R954" s="31"/>
      <c r="S954" s="31"/>
    </row>
    <row r="955" spans="17:19">
      <c r="Q955" s="31"/>
      <c r="R955" s="31"/>
      <c r="S955" s="31"/>
    </row>
    <row r="956" spans="17:19">
      <c r="Q956" s="31"/>
      <c r="R956" s="31"/>
      <c r="S956" s="31"/>
    </row>
    <row r="957" spans="17:19">
      <c r="Q957" s="31"/>
      <c r="R957" s="31"/>
      <c r="S957" s="31"/>
    </row>
    <row r="958" spans="17:19">
      <c r="Q958" s="31"/>
      <c r="R958" s="31"/>
      <c r="S958" s="31"/>
    </row>
    <row r="959" spans="17:19">
      <c r="Q959" s="31"/>
      <c r="R959" s="31"/>
      <c r="S959" s="31"/>
    </row>
    <row r="960" spans="17:19">
      <c r="Q960" s="31"/>
      <c r="R960" s="31"/>
      <c r="S960" s="31"/>
    </row>
    <row r="961" spans="17:19">
      <c r="Q961" s="31"/>
      <c r="R961" s="31"/>
      <c r="S961" s="31"/>
    </row>
    <row r="962" spans="17:19">
      <c r="Q962" s="31"/>
      <c r="R962" s="31"/>
      <c r="S962" s="31"/>
    </row>
    <row r="963" spans="17:19">
      <c r="Q963" s="31"/>
      <c r="R963" s="31"/>
      <c r="S963" s="31"/>
    </row>
    <row r="964" spans="17:19">
      <c r="Q964" s="31"/>
      <c r="R964" s="31"/>
      <c r="S964" s="31"/>
    </row>
    <row r="965" spans="17:19">
      <c r="Q965" s="31"/>
      <c r="R965" s="31"/>
      <c r="S965" s="31"/>
    </row>
    <row r="966" spans="17:19">
      <c r="Q966" s="31"/>
      <c r="R966" s="31"/>
      <c r="S966" s="31"/>
    </row>
    <row r="967" spans="17:19">
      <c r="Q967" s="31"/>
      <c r="R967" s="31"/>
      <c r="S967" s="31"/>
    </row>
    <row r="968" spans="17:19">
      <c r="Q968" s="31"/>
      <c r="R968" s="31"/>
      <c r="S968" s="31"/>
    </row>
    <row r="969" spans="17:19">
      <c r="Q969" s="31"/>
      <c r="R969" s="31"/>
      <c r="S969" s="31"/>
    </row>
    <row r="970" spans="17:19">
      <c r="Q970" s="31"/>
      <c r="R970" s="31"/>
      <c r="S970" s="31"/>
    </row>
    <row r="971" spans="17:19">
      <c r="Q971" s="31"/>
      <c r="R971" s="31"/>
      <c r="S971" s="31"/>
    </row>
    <row r="972" spans="17:19">
      <c r="Q972" s="31"/>
      <c r="R972" s="31"/>
      <c r="S972" s="31"/>
    </row>
    <row r="973" spans="17:19">
      <c r="Q973" s="31"/>
      <c r="R973" s="31"/>
      <c r="S973" s="31"/>
    </row>
    <row r="974" spans="17:19">
      <c r="Q974" s="31"/>
      <c r="R974" s="31"/>
      <c r="S974" s="31"/>
    </row>
    <row r="975" spans="17:19">
      <c r="Q975" s="31"/>
      <c r="R975" s="31"/>
      <c r="S975" s="31"/>
    </row>
    <row r="976" spans="17:19">
      <c r="Q976" s="31"/>
      <c r="R976" s="31"/>
      <c r="S976" s="31"/>
    </row>
    <row r="977" spans="17:19">
      <c r="Q977" s="31"/>
      <c r="R977" s="31"/>
      <c r="S977" s="31"/>
    </row>
    <row r="978" spans="17:19">
      <c r="Q978" s="31"/>
      <c r="R978" s="31"/>
      <c r="S978" s="31"/>
    </row>
    <row r="979" spans="17:19">
      <c r="Q979" s="31"/>
      <c r="R979" s="31"/>
      <c r="S979" s="31"/>
    </row>
    <row r="980" spans="17:19">
      <c r="Q980" s="31"/>
      <c r="R980" s="31"/>
      <c r="S980" s="31"/>
    </row>
    <row r="981" spans="17:19">
      <c r="Q981" s="31"/>
      <c r="R981" s="31"/>
      <c r="S981" s="31"/>
    </row>
    <row r="982" spans="17:19">
      <c r="Q982" s="31"/>
      <c r="R982" s="31"/>
      <c r="S982" s="31"/>
    </row>
    <row r="983" spans="17:19">
      <c r="Q983" s="31"/>
      <c r="R983" s="31"/>
      <c r="S983" s="31"/>
    </row>
    <row r="984" spans="17:19">
      <c r="Q984" s="31"/>
      <c r="R984" s="31"/>
      <c r="S984" s="31"/>
    </row>
    <row r="985" spans="17:19">
      <c r="Q985" s="31"/>
      <c r="R985" s="31"/>
      <c r="S985" s="31"/>
    </row>
    <row r="986" spans="17:19">
      <c r="Q986" s="31"/>
      <c r="R986" s="31"/>
      <c r="S986" s="31"/>
    </row>
    <row r="987" spans="17:19">
      <c r="Q987" s="31"/>
      <c r="R987" s="31"/>
      <c r="S987" s="31"/>
    </row>
    <row r="988" spans="17:19">
      <c r="Q988" s="31"/>
      <c r="R988" s="31"/>
      <c r="S988" s="31"/>
    </row>
    <row r="989" spans="17:19">
      <c r="Q989" s="31"/>
      <c r="R989" s="31"/>
      <c r="S989" s="31"/>
    </row>
    <row r="990" spans="17:19">
      <c r="Q990" s="31"/>
      <c r="R990" s="31"/>
      <c r="S990" s="31"/>
    </row>
    <row r="991" spans="17:19">
      <c r="Q991" s="31"/>
      <c r="R991" s="31"/>
      <c r="S991" s="31"/>
    </row>
    <row r="992" spans="17:19">
      <c r="Q992" s="31"/>
      <c r="R992" s="31"/>
      <c r="S992" s="31"/>
    </row>
    <row r="993" spans="17:19">
      <c r="Q993" s="31"/>
      <c r="R993" s="31"/>
      <c r="S993" s="31"/>
    </row>
    <row r="994" spans="17:19">
      <c r="Q994" s="31"/>
      <c r="R994" s="31"/>
      <c r="S994" s="31"/>
    </row>
    <row r="995" spans="17:19">
      <c r="Q995" s="31"/>
      <c r="R995" s="31"/>
      <c r="S995" s="31"/>
    </row>
    <row r="996" spans="17:19">
      <c r="Q996" s="31"/>
      <c r="R996" s="31"/>
      <c r="S996" s="31"/>
    </row>
    <row r="997" spans="17:19">
      <c r="Q997" s="31"/>
      <c r="R997" s="31"/>
      <c r="S997" s="31"/>
    </row>
    <row r="998" spans="17:19">
      <c r="Q998" s="31"/>
      <c r="R998" s="31"/>
      <c r="S998" s="31"/>
    </row>
    <row r="999" spans="17:19">
      <c r="Q999" s="31"/>
      <c r="R999" s="31"/>
      <c r="S999" s="31"/>
    </row>
    <row r="1000" spans="17:19">
      <c r="Q1000" s="31"/>
      <c r="R1000" s="31"/>
      <c r="S1000" s="31"/>
    </row>
    <row r="1001" spans="17:19">
      <c r="Q1001" s="31"/>
      <c r="R1001" s="31"/>
      <c r="S1001" s="31"/>
    </row>
    <row r="1002" spans="17:19">
      <c r="Q1002" s="31"/>
      <c r="R1002" s="31"/>
      <c r="S1002" s="31"/>
    </row>
    <row r="1003" spans="17:19">
      <c r="Q1003" s="31"/>
      <c r="R1003" s="31"/>
      <c r="S1003" s="31"/>
    </row>
    <row r="1004" spans="17:19">
      <c r="Q1004" s="31"/>
      <c r="R1004" s="31"/>
      <c r="S1004" s="31"/>
    </row>
    <row r="1005" spans="17:19">
      <c r="Q1005" s="31"/>
      <c r="R1005" s="31"/>
      <c r="S1005" s="31"/>
    </row>
    <row r="1006" spans="17:19">
      <c r="Q1006" s="31"/>
      <c r="R1006" s="31"/>
      <c r="S1006" s="31"/>
    </row>
    <row r="1007" spans="17:19">
      <c r="Q1007" s="31"/>
      <c r="R1007" s="31"/>
      <c r="S1007" s="31"/>
    </row>
    <row r="1008" spans="17:19">
      <c r="Q1008" s="31"/>
      <c r="R1008" s="31"/>
      <c r="S1008" s="31"/>
    </row>
    <row r="1009" spans="17:19">
      <c r="Q1009" s="31"/>
      <c r="R1009" s="31"/>
      <c r="S1009" s="31"/>
    </row>
    <row r="1010" spans="17:19">
      <c r="Q1010" s="31"/>
      <c r="R1010" s="31"/>
      <c r="S1010" s="31"/>
    </row>
    <row r="1011" spans="17:19">
      <c r="Q1011" s="31"/>
      <c r="R1011" s="31"/>
      <c r="S1011" s="31"/>
    </row>
    <row r="1012" spans="17:19">
      <c r="Q1012" s="31"/>
      <c r="R1012" s="31"/>
      <c r="S1012" s="31"/>
    </row>
    <row r="1013" spans="17:19">
      <c r="Q1013" s="31"/>
      <c r="R1013" s="31"/>
      <c r="S1013" s="31"/>
    </row>
    <row r="1014" spans="17:19">
      <c r="Q1014" s="31"/>
      <c r="R1014" s="31"/>
      <c r="S1014" s="31"/>
    </row>
    <row r="1015" spans="17:19">
      <c r="Q1015" s="31"/>
      <c r="R1015" s="31"/>
      <c r="S1015" s="31"/>
    </row>
    <row r="1016" spans="17:19">
      <c r="Q1016" s="31"/>
      <c r="R1016" s="31"/>
      <c r="S1016" s="31"/>
    </row>
    <row r="1017" spans="17:19">
      <c r="Q1017" s="31"/>
      <c r="R1017" s="31"/>
      <c r="S1017" s="31"/>
    </row>
    <row r="1018" spans="17:19">
      <c r="Q1018" s="31"/>
      <c r="R1018" s="31"/>
      <c r="S1018" s="31"/>
    </row>
    <row r="1019" spans="17:19">
      <c r="Q1019" s="31"/>
      <c r="R1019" s="31"/>
      <c r="S1019" s="31"/>
    </row>
    <row r="1020" spans="17:19">
      <c r="Q1020" s="31"/>
      <c r="R1020" s="31"/>
      <c r="S1020" s="31"/>
    </row>
    <row r="1021" spans="17:19">
      <c r="Q1021" s="31"/>
      <c r="R1021" s="31"/>
      <c r="S1021" s="31"/>
    </row>
    <row r="1022" spans="17:19">
      <c r="Q1022" s="31"/>
      <c r="R1022" s="31"/>
      <c r="S1022" s="31"/>
    </row>
    <row r="1023" spans="17:19">
      <c r="Q1023" s="31"/>
      <c r="R1023" s="31"/>
      <c r="S1023" s="31"/>
    </row>
    <row r="1024" spans="17:19">
      <c r="Q1024" s="31"/>
      <c r="R1024" s="31"/>
      <c r="S1024" s="31"/>
    </row>
    <row r="1025" spans="17:19">
      <c r="Q1025" s="31"/>
      <c r="R1025" s="31"/>
      <c r="S1025" s="31"/>
    </row>
    <row r="1026" spans="17:19">
      <c r="Q1026" s="31"/>
      <c r="R1026" s="31"/>
      <c r="S1026" s="31"/>
    </row>
    <row r="1027" spans="17:19">
      <c r="Q1027" s="31"/>
      <c r="R1027" s="31"/>
      <c r="S1027" s="31"/>
    </row>
    <row r="1028" spans="17:19">
      <c r="Q1028" s="31"/>
      <c r="R1028" s="31"/>
      <c r="S1028" s="31"/>
    </row>
    <row r="1029" spans="17:19">
      <c r="Q1029" s="31"/>
      <c r="R1029" s="31"/>
      <c r="S1029" s="31"/>
    </row>
    <row r="1030" spans="17:19">
      <c r="Q1030" s="31"/>
      <c r="R1030" s="31"/>
      <c r="S1030" s="31"/>
    </row>
    <row r="1031" spans="17:19">
      <c r="Q1031" s="31"/>
      <c r="R1031" s="31"/>
      <c r="S1031" s="31"/>
    </row>
    <row r="1032" spans="17:19">
      <c r="Q1032" s="31"/>
      <c r="R1032" s="31"/>
      <c r="S1032" s="31"/>
    </row>
    <row r="1033" spans="17:19">
      <c r="Q1033" s="31"/>
      <c r="R1033" s="31"/>
      <c r="S1033" s="31"/>
    </row>
    <row r="1034" spans="17:19">
      <c r="Q1034" s="31"/>
      <c r="R1034" s="31"/>
      <c r="S1034" s="31"/>
    </row>
    <row r="1035" spans="17:19">
      <c r="Q1035" s="31"/>
      <c r="R1035" s="31"/>
      <c r="S1035" s="31"/>
    </row>
    <row r="1036" spans="17:19">
      <c r="Q1036" s="31"/>
      <c r="R1036" s="31"/>
      <c r="S1036" s="31"/>
    </row>
    <row r="1037" spans="17:19">
      <c r="Q1037" s="31"/>
      <c r="R1037" s="31"/>
      <c r="S1037" s="31"/>
    </row>
    <row r="1038" spans="17:19">
      <c r="Q1038" s="31"/>
      <c r="R1038" s="31"/>
      <c r="S1038" s="31"/>
    </row>
    <row r="1039" spans="17:19">
      <c r="Q1039" s="31"/>
      <c r="R1039" s="31"/>
      <c r="S1039" s="31"/>
    </row>
    <row r="1040" spans="17:19">
      <c r="Q1040" s="31"/>
      <c r="R1040" s="31"/>
      <c r="S1040" s="31"/>
    </row>
    <row r="1041" spans="17:19">
      <c r="Q1041" s="31"/>
      <c r="R1041" s="31"/>
      <c r="S1041" s="31"/>
    </row>
    <row r="1042" spans="17:19">
      <c r="Q1042" s="31"/>
      <c r="R1042" s="31"/>
      <c r="S1042" s="31"/>
    </row>
    <row r="1043" spans="17:19">
      <c r="Q1043" s="31"/>
      <c r="R1043" s="31"/>
      <c r="S1043" s="31"/>
    </row>
    <row r="1044" spans="17:19">
      <c r="Q1044" s="31"/>
      <c r="R1044" s="31"/>
      <c r="S1044" s="31"/>
    </row>
    <row r="1045" spans="17:19">
      <c r="Q1045" s="31"/>
      <c r="R1045" s="31"/>
      <c r="S1045" s="31"/>
    </row>
    <row r="1046" spans="17:19">
      <c r="Q1046" s="31"/>
      <c r="R1046" s="31"/>
      <c r="S1046" s="31"/>
    </row>
    <row r="1047" spans="17:19">
      <c r="Q1047" s="31"/>
      <c r="R1047" s="31"/>
      <c r="S1047" s="31"/>
    </row>
    <row r="1048" spans="17:19">
      <c r="Q1048" s="31"/>
      <c r="R1048" s="31"/>
      <c r="S1048" s="31"/>
    </row>
    <row r="1049" spans="17:19">
      <c r="Q1049" s="31"/>
      <c r="R1049" s="31"/>
      <c r="S1049" s="31"/>
    </row>
    <row r="1050" spans="17:19">
      <c r="Q1050" s="31"/>
      <c r="R1050" s="31"/>
      <c r="S1050" s="31"/>
    </row>
    <row r="1051" spans="17:19">
      <c r="Q1051" s="31"/>
      <c r="R1051" s="31"/>
      <c r="S1051" s="31"/>
    </row>
    <row r="1052" spans="17:19">
      <c r="Q1052" s="31"/>
      <c r="R1052" s="31"/>
      <c r="S1052" s="31"/>
    </row>
    <row r="1053" spans="17:19">
      <c r="Q1053" s="31"/>
      <c r="R1053" s="31"/>
      <c r="S1053" s="31"/>
    </row>
    <row r="1054" spans="17:19">
      <c r="Q1054" s="31"/>
      <c r="R1054" s="31"/>
      <c r="S1054" s="31"/>
    </row>
    <row r="1055" spans="17:19">
      <c r="Q1055" s="31"/>
      <c r="R1055" s="31"/>
      <c r="S1055" s="31"/>
    </row>
    <row r="1056" spans="17:19">
      <c r="Q1056" s="31"/>
      <c r="R1056" s="31"/>
      <c r="S1056" s="31"/>
    </row>
    <row r="1057" spans="17:19">
      <c r="Q1057" s="31"/>
      <c r="R1057" s="31"/>
      <c r="S1057" s="31"/>
    </row>
    <row r="1058" spans="17:19">
      <c r="Q1058" s="31"/>
      <c r="R1058" s="31"/>
      <c r="S1058" s="31"/>
    </row>
    <row r="1059" spans="17:19">
      <c r="Q1059" s="31"/>
      <c r="R1059" s="31"/>
      <c r="S1059" s="31"/>
    </row>
    <row r="1060" spans="17:19">
      <c r="Q1060" s="31"/>
      <c r="R1060" s="31"/>
      <c r="S1060" s="31"/>
    </row>
    <row r="1061" spans="17:19">
      <c r="Q1061" s="31"/>
      <c r="R1061" s="31"/>
      <c r="S1061" s="31"/>
    </row>
    <row r="1062" spans="17:19">
      <c r="Q1062" s="31"/>
      <c r="R1062" s="31"/>
      <c r="S1062" s="31"/>
    </row>
    <row r="1063" spans="17:19">
      <c r="Q1063" s="31"/>
      <c r="R1063" s="31"/>
      <c r="S1063" s="31"/>
    </row>
    <row r="1064" spans="17:19">
      <c r="Q1064" s="31"/>
      <c r="R1064" s="31"/>
      <c r="S1064" s="31"/>
    </row>
    <row r="1065" spans="17:19">
      <c r="Q1065" s="31"/>
      <c r="R1065" s="31"/>
      <c r="S1065" s="31"/>
    </row>
    <row r="1066" spans="17:19">
      <c r="Q1066" s="31"/>
      <c r="R1066" s="31"/>
      <c r="S1066" s="31"/>
    </row>
    <row r="1067" spans="17:19">
      <c r="Q1067" s="31"/>
      <c r="R1067" s="31"/>
      <c r="S1067" s="31"/>
    </row>
    <row r="1068" spans="17:19">
      <c r="Q1068" s="31"/>
      <c r="R1068" s="31"/>
      <c r="S1068" s="31"/>
    </row>
    <row r="1069" spans="17:19">
      <c r="Q1069" s="31"/>
      <c r="R1069" s="31"/>
      <c r="S1069" s="31"/>
    </row>
    <row r="1070" spans="17:19">
      <c r="Q1070" s="31"/>
      <c r="R1070" s="31"/>
      <c r="S1070" s="31"/>
    </row>
    <row r="1071" spans="17:19">
      <c r="Q1071" s="31"/>
      <c r="R1071" s="31"/>
      <c r="S1071" s="31"/>
    </row>
    <row r="1072" spans="17:19">
      <c r="Q1072" s="31"/>
      <c r="R1072" s="31"/>
      <c r="S1072" s="31"/>
    </row>
    <row r="1073" spans="17:19">
      <c r="Q1073" s="31"/>
      <c r="R1073" s="31"/>
      <c r="S1073" s="31"/>
    </row>
    <row r="1074" spans="17:19">
      <c r="Q1074" s="31"/>
      <c r="R1074" s="31"/>
      <c r="S1074" s="31"/>
    </row>
    <row r="1075" spans="17:19">
      <c r="Q1075" s="31"/>
      <c r="R1075" s="31"/>
      <c r="S1075" s="31"/>
    </row>
    <row r="1076" spans="17:19">
      <c r="Q1076" s="31"/>
      <c r="R1076" s="31"/>
      <c r="S1076" s="31"/>
    </row>
    <row r="1077" spans="17:19">
      <c r="Q1077" s="31"/>
      <c r="R1077" s="31"/>
      <c r="S1077" s="31"/>
    </row>
    <row r="1078" spans="17:19">
      <c r="Q1078" s="31"/>
      <c r="R1078" s="31"/>
      <c r="S1078" s="31"/>
    </row>
    <row r="1079" spans="17:19">
      <c r="Q1079" s="31"/>
      <c r="R1079" s="31"/>
      <c r="S1079" s="31"/>
    </row>
    <row r="1080" spans="17:19">
      <c r="Q1080" s="31"/>
      <c r="R1080" s="31"/>
      <c r="S1080" s="31"/>
    </row>
    <row r="1081" spans="17:19">
      <c r="Q1081" s="31"/>
      <c r="R1081" s="31"/>
      <c r="S1081" s="31"/>
    </row>
    <row r="1082" spans="17:19">
      <c r="Q1082" s="31"/>
      <c r="R1082" s="31"/>
      <c r="S1082" s="31"/>
    </row>
    <row r="1083" spans="17:19">
      <c r="Q1083" s="31"/>
      <c r="R1083" s="31"/>
      <c r="S1083" s="31"/>
    </row>
    <row r="1084" spans="17:19">
      <c r="Q1084" s="31"/>
      <c r="R1084" s="31"/>
      <c r="S1084" s="31"/>
    </row>
    <row r="1085" spans="17:19">
      <c r="Q1085" s="31"/>
      <c r="R1085" s="31"/>
      <c r="S1085" s="31"/>
    </row>
    <row r="1086" spans="17:19">
      <c r="Q1086" s="31"/>
      <c r="R1086" s="31"/>
      <c r="S1086" s="31"/>
    </row>
    <row r="1087" spans="17:19">
      <c r="Q1087" s="31"/>
      <c r="R1087" s="31"/>
      <c r="S1087" s="31"/>
    </row>
    <row r="1088" spans="17:19">
      <c r="Q1088" s="31"/>
      <c r="R1088" s="31"/>
      <c r="S1088" s="31"/>
    </row>
    <row r="1089" spans="17:19">
      <c r="Q1089" s="31"/>
      <c r="R1089" s="31"/>
      <c r="S1089" s="31"/>
    </row>
    <row r="1090" spans="17:19">
      <c r="Q1090" s="31"/>
      <c r="R1090" s="31"/>
      <c r="S1090" s="31"/>
    </row>
    <row r="1091" spans="17:19">
      <c r="Q1091" s="31"/>
      <c r="R1091" s="31"/>
      <c r="S1091" s="31"/>
    </row>
    <row r="1092" spans="17:19">
      <c r="Q1092" s="31"/>
      <c r="R1092" s="31"/>
      <c r="S1092" s="31"/>
    </row>
    <row r="1093" spans="17:19">
      <c r="Q1093" s="31"/>
      <c r="R1093" s="31"/>
      <c r="S1093" s="31"/>
    </row>
    <row r="1094" spans="17:19">
      <c r="Q1094" s="31"/>
      <c r="R1094" s="31"/>
      <c r="S1094" s="31"/>
    </row>
    <row r="1095" spans="17:19">
      <c r="Q1095" s="31"/>
      <c r="R1095" s="31"/>
      <c r="S1095" s="31"/>
    </row>
    <row r="1096" spans="17:19">
      <c r="Q1096" s="31"/>
      <c r="R1096" s="31"/>
      <c r="S1096" s="31"/>
    </row>
    <row r="1097" spans="17:19">
      <c r="Q1097" s="31"/>
      <c r="R1097" s="31"/>
      <c r="S1097" s="31"/>
    </row>
  </sheetData>
  <mergeCells count="13">
    <mergeCell ref="S4:S5"/>
    <mergeCell ref="K4:L4"/>
    <mergeCell ref="M4:M5"/>
    <mergeCell ref="N4:N5"/>
    <mergeCell ref="O4:O5"/>
    <mergeCell ref="Q4:Q5"/>
    <mergeCell ref="R4:R5"/>
    <mergeCell ref="A4:A5"/>
    <mergeCell ref="B4:B5"/>
    <mergeCell ref="C4:D4"/>
    <mergeCell ref="E4:F4"/>
    <mergeCell ref="G4:H4"/>
    <mergeCell ref="I4:J4"/>
  </mergeCells>
  <phoneticPr fontId="4" type="noConversion"/>
  <pageMargins left="0.6692913385826772" right="0.27559055118110237" top="0.9055118110236221" bottom="0.47244094488188981" header="0.51181102362204722" footer="0"/>
  <pageSetup paperSize="8" scale="70" orientation="landscape" r:id="rId1"/>
  <headerFooter alignWithMargins="0">
    <oddHeader>&amp;C&amp;24&amp;E호실별 공공요금 사용 현황</oddHead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24" sqref="L24"/>
    </sheetView>
  </sheetViews>
  <sheetFormatPr defaultRowHeight="19.5"/>
  <cols>
    <col min="1" max="1" width="11.21875" style="81" customWidth="1"/>
    <col min="2" max="2" width="12.88671875" style="81" customWidth="1"/>
    <col min="3" max="3" width="9" style="81" bestFit="1" customWidth="1"/>
    <col min="4" max="4" width="12.6640625" style="83" bestFit="1" customWidth="1"/>
    <col min="5" max="5" width="11.5546875" style="83" bestFit="1" customWidth="1"/>
    <col min="6" max="7" width="12.6640625" style="84" bestFit="1" customWidth="1"/>
    <col min="8" max="8" width="10.33203125" style="85" customWidth="1"/>
    <col min="9" max="9" width="16" style="84" bestFit="1" customWidth="1"/>
    <col min="10" max="10" width="12" style="84" hidden="1" customWidth="1"/>
    <col min="11" max="11" width="11.6640625" style="84" hidden="1" customWidth="1"/>
    <col min="12" max="12" width="32.88671875" style="84" customWidth="1"/>
    <col min="13" max="16384" width="8.88671875" style="81"/>
  </cols>
  <sheetData>
    <row r="1" spans="1:12" s="72" customFormat="1" ht="39">
      <c r="A1" s="66" t="s">
        <v>816</v>
      </c>
      <c r="B1" s="67" t="s">
        <v>817</v>
      </c>
      <c r="C1" s="67" t="s">
        <v>818</v>
      </c>
      <c r="D1" s="67" t="s">
        <v>819</v>
      </c>
      <c r="E1" s="67" t="s">
        <v>820</v>
      </c>
      <c r="F1" s="68" t="s">
        <v>821</v>
      </c>
      <c r="G1" s="68" t="s">
        <v>822</v>
      </c>
      <c r="H1" s="69" t="s">
        <v>823</v>
      </c>
      <c r="I1" s="68" t="s">
        <v>824</v>
      </c>
      <c r="J1" s="70" t="s">
        <v>825</v>
      </c>
      <c r="K1" s="68" t="s">
        <v>826</v>
      </c>
      <c r="L1" s="71" t="s">
        <v>827</v>
      </c>
    </row>
    <row r="2" spans="1:12">
      <c r="A2" s="137" t="s">
        <v>828</v>
      </c>
      <c r="B2" s="73" t="s">
        <v>829</v>
      </c>
      <c r="C2" s="74" t="s">
        <v>872</v>
      </c>
      <c r="D2" s="140">
        <v>43230</v>
      </c>
      <c r="E2" s="140">
        <f>D2/2</f>
        <v>21615</v>
      </c>
      <c r="F2" s="75"/>
      <c r="G2" s="75"/>
      <c r="H2" s="76"/>
      <c r="I2" s="77">
        <f>D2-I4</f>
        <v>25800</v>
      </c>
      <c r="J2" s="75"/>
      <c r="K2" s="80"/>
      <c r="L2" s="82"/>
    </row>
    <row r="3" spans="1:12">
      <c r="A3" s="138"/>
      <c r="B3" s="78" t="s">
        <v>830</v>
      </c>
      <c r="C3" s="74"/>
      <c r="D3" s="141"/>
      <c r="E3" s="141"/>
      <c r="F3" s="75"/>
      <c r="G3" s="75"/>
      <c r="H3" s="76">
        <f>F3/30</f>
        <v>0</v>
      </c>
      <c r="I3" s="77">
        <f>ROUND(E2*H3,-1)</f>
        <v>0</v>
      </c>
      <c r="J3" s="75"/>
      <c r="K3" s="80"/>
      <c r="L3" s="82"/>
    </row>
    <row r="4" spans="1:12">
      <c r="A4" s="139"/>
      <c r="B4" s="79" t="s">
        <v>831</v>
      </c>
      <c r="C4" s="74" t="s">
        <v>873</v>
      </c>
      <c r="D4" s="142"/>
      <c r="E4" s="142"/>
      <c r="F4" s="75"/>
      <c r="G4" s="75">
        <v>6</v>
      </c>
      <c r="H4" s="76">
        <f>(31-G4)/31</f>
        <v>0.80645161290322576</v>
      </c>
      <c r="I4" s="77">
        <f>ROUND(E2*H4,-1)</f>
        <v>17430</v>
      </c>
      <c r="J4" s="75"/>
      <c r="K4" s="80"/>
      <c r="L4" s="82"/>
    </row>
    <row r="5" spans="1:12">
      <c r="A5" s="137" t="s">
        <v>832</v>
      </c>
      <c r="B5" s="73" t="s">
        <v>829</v>
      </c>
      <c r="C5" s="74" t="s">
        <v>872</v>
      </c>
      <c r="D5" s="140">
        <v>39540</v>
      </c>
      <c r="E5" s="140">
        <f>D5/2</f>
        <v>19770</v>
      </c>
      <c r="F5" s="75"/>
      <c r="G5" s="75"/>
      <c r="H5" s="76"/>
      <c r="I5" s="77">
        <f>D5-I7</f>
        <v>22960</v>
      </c>
      <c r="J5" s="75"/>
      <c r="K5" s="80"/>
      <c r="L5" s="82"/>
    </row>
    <row r="6" spans="1:12">
      <c r="A6" s="138"/>
      <c r="B6" s="78" t="s">
        <v>830</v>
      </c>
      <c r="C6" s="74"/>
      <c r="D6" s="141"/>
      <c r="E6" s="141"/>
      <c r="F6" s="75"/>
      <c r="G6" s="75"/>
      <c r="H6" s="76">
        <f>F6/30</f>
        <v>0</v>
      </c>
      <c r="I6" s="77">
        <f>ROUND(E5*H6,-1)</f>
        <v>0</v>
      </c>
      <c r="J6" s="75"/>
      <c r="K6" s="80"/>
      <c r="L6" s="82"/>
    </row>
    <row r="7" spans="1:12">
      <c r="A7" s="139"/>
      <c r="B7" s="79" t="s">
        <v>831</v>
      </c>
      <c r="C7" s="74" t="s">
        <v>874</v>
      </c>
      <c r="D7" s="142"/>
      <c r="E7" s="142"/>
      <c r="F7" s="75"/>
      <c r="G7" s="75">
        <v>5</v>
      </c>
      <c r="H7" s="76">
        <f>(31-G7)/31</f>
        <v>0.83870967741935487</v>
      </c>
      <c r="I7" s="77">
        <f>ROUND(E5*H7,-1)</f>
        <v>16580</v>
      </c>
      <c r="J7" s="75"/>
      <c r="K7" s="80"/>
      <c r="L7" s="82"/>
    </row>
    <row r="8" spans="1:12">
      <c r="A8" s="137" t="s">
        <v>833</v>
      </c>
      <c r="B8" s="73" t="s">
        <v>834</v>
      </c>
      <c r="C8" s="74" t="s">
        <v>875</v>
      </c>
      <c r="D8" s="140">
        <v>55970</v>
      </c>
      <c r="E8" s="140">
        <f>D8/2</f>
        <v>27985</v>
      </c>
      <c r="F8" s="75"/>
      <c r="G8" s="75"/>
      <c r="H8" s="76"/>
      <c r="I8" s="77">
        <f>D8-I9</f>
        <v>29850</v>
      </c>
      <c r="J8" s="75"/>
      <c r="K8" s="80"/>
      <c r="L8" s="82"/>
    </row>
    <row r="9" spans="1:12">
      <c r="A9" s="138"/>
      <c r="B9" s="78" t="s">
        <v>835</v>
      </c>
      <c r="C9" s="74" t="s">
        <v>866</v>
      </c>
      <c r="D9" s="141"/>
      <c r="E9" s="141"/>
      <c r="F9" s="75">
        <v>28</v>
      </c>
      <c r="G9" s="75"/>
      <c r="H9" s="76">
        <f>F9/30</f>
        <v>0.93333333333333335</v>
      </c>
      <c r="I9" s="77">
        <f>ROUND(E8*H9,-1)</f>
        <v>26120</v>
      </c>
      <c r="J9" s="75"/>
      <c r="K9" s="80"/>
      <c r="L9" s="82"/>
    </row>
    <row r="10" spans="1:12">
      <c r="A10" s="139"/>
      <c r="B10" s="79" t="s">
        <v>836</v>
      </c>
      <c r="C10" s="74"/>
      <c r="D10" s="142"/>
      <c r="E10" s="142"/>
      <c r="F10" s="75"/>
      <c r="G10" s="75"/>
      <c r="H10" s="76">
        <v>0</v>
      </c>
      <c r="I10" s="77">
        <f>ROUND(E8*H10,-1)</f>
        <v>0</v>
      </c>
      <c r="J10" s="75"/>
      <c r="K10" s="80"/>
      <c r="L10" s="82"/>
    </row>
    <row r="11" spans="1:12">
      <c r="A11" s="137" t="s">
        <v>837</v>
      </c>
      <c r="B11" s="73" t="s">
        <v>834</v>
      </c>
      <c r="C11" s="74" t="s">
        <v>876</v>
      </c>
      <c r="D11" s="140">
        <v>32680</v>
      </c>
      <c r="E11" s="140">
        <f>D11/2</f>
        <v>16340</v>
      </c>
      <c r="F11" s="75"/>
      <c r="G11" s="75"/>
      <c r="H11" s="76">
        <f>(30-G11)/30</f>
        <v>1</v>
      </c>
      <c r="I11" s="77">
        <f>D11-I12-I13</f>
        <v>22140</v>
      </c>
      <c r="J11" s="75"/>
      <c r="K11" s="80"/>
      <c r="L11" s="80"/>
    </row>
    <row r="12" spans="1:12">
      <c r="A12" s="138"/>
      <c r="B12" s="78" t="s">
        <v>835</v>
      </c>
      <c r="C12" s="74" t="s">
        <v>867</v>
      </c>
      <c r="D12" s="141"/>
      <c r="E12" s="141"/>
      <c r="F12" s="75">
        <v>1</v>
      </c>
      <c r="G12" s="75"/>
      <c r="H12" s="76">
        <f>F12/30</f>
        <v>3.3333333333333333E-2</v>
      </c>
      <c r="I12" s="77">
        <v>0</v>
      </c>
      <c r="J12" s="75"/>
      <c r="K12" s="80"/>
      <c r="L12" s="80"/>
    </row>
    <row r="13" spans="1:12">
      <c r="A13" s="138"/>
      <c r="B13" s="79" t="s">
        <v>836</v>
      </c>
      <c r="C13" s="74" t="s">
        <v>877</v>
      </c>
      <c r="D13" s="141"/>
      <c r="E13" s="141"/>
      <c r="F13" s="75"/>
      <c r="G13" s="75">
        <v>11</v>
      </c>
      <c r="H13" s="76">
        <f>(31-G13)/31</f>
        <v>0.64516129032258063</v>
      </c>
      <c r="I13" s="77">
        <f>ROUND(E11*H13,-1)</f>
        <v>10540</v>
      </c>
      <c r="J13" s="75"/>
      <c r="K13" s="80">
        <v>200000</v>
      </c>
      <c r="L13" s="82"/>
    </row>
    <row r="14" spans="1:12">
      <c r="A14" s="137" t="s">
        <v>838</v>
      </c>
      <c r="B14" s="73" t="s">
        <v>834</v>
      </c>
      <c r="C14" s="74" t="s">
        <v>878</v>
      </c>
      <c r="D14" s="140">
        <v>31420</v>
      </c>
      <c r="E14" s="140">
        <f>D14/2</f>
        <v>15710</v>
      </c>
      <c r="F14" s="75"/>
      <c r="G14" s="75"/>
      <c r="H14" s="76">
        <f>(30-G14)/30</f>
        <v>1</v>
      </c>
      <c r="I14" s="77">
        <f>D14-I15-I16</f>
        <v>18240</v>
      </c>
      <c r="J14" s="75"/>
      <c r="K14" s="80"/>
      <c r="L14" s="80"/>
    </row>
    <row r="15" spans="1:12">
      <c r="A15" s="138"/>
      <c r="B15" s="78" t="s">
        <v>835</v>
      </c>
      <c r="C15" s="74"/>
      <c r="D15" s="141"/>
      <c r="E15" s="141"/>
      <c r="F15" s="75"/>
      <c r="G15" s="75"/>
      <c r="H15" s="76">
        <f>F15/30</f>
        <v>0</v>
      </c>
      <c r="I15" s="77">
        <v>0</v>
      </c>
      <c r="J15" s="75"/>
      <c r="K15" s="80"/>
      <c r="L15" s="80"/>
    </row>
    <row r="16" spans="1:12">
      <c r="A16" s="138"/>
      <c r="B16" s="79" t="s">
        <v>836</v>
      </c>
      <c r="C16" s="74" t="s">
        <v>879</v>
      </c>
      <c r="D16" s="141"/>
      <c r="E16" s="141"/>
      <c r="F16" s="75"/>
      <c r="G16" s="75">
        <v>5</v>
      </c>
      <c r="H16" s="76">
        <f>(31-G16)/31</f>
        <v>0.83870967741935487</v>
      </c>
      <c r="I16" s="77">
        <f>ROUND(E14*H16,-1)</f>
        <v>13180</v>
      </c>
      <c r="J16" s="75"/>
      <c r="K16" s="80">
        <v>200000</v>
      </c>
      <c r="L16" s="82"/>
    </row>
    <row r="17" spans="1:12">
      <c r="A17" s="137" t="s">
        <v>839</v>
      </c>
      <c r="B17" s="73" t="s">
        <v>834</v>
      </c>
      <c r="C17" s="74" t="s">
        <v>880</v>
      </c>
      <c r="D17" s="144">
        <v>15360</v>
      </c>
      <c r="E17" s="144">
        <f>D17/2</f>
        <v>7680</v>
      </c>
      <c r="F17" s="75"/>
      <c r="G17" s="75"/>
      <c r="H17" s="76">
        <f>(30-G17)/30</f>
        <v>1</v>
      </c>
      <c r="I17" s="77">
        <f>D17-I18-I19</f>
        <v>10650</v>
      </c>
      <c r="J17" s="75"/>
      <c r="K17" s="80"/>
      <c r="L17" s="82"/>
    </row>
    <row r="18" spans="1:12">
      <c r="A18" s="138"/>
      <c r="B18" s="78" t="s">
        <v>835</v>
      </c>
      <c r="C18" s="74"/>
      <c r="D18" s="144"/>
      <c r="E18" s="144"/>
      <c r="F18" s="75"/>
      <c r="G18" s="75"/>
      <c r="H18" s="76">
        <f>F18/30</f>
        <v>0</v>
      </c>
      <c r="I18" s="77">
        <f>ROUND(E17*H18,-1)</f>
        <v>0</v>
      </c>
      <c r="J18" s="75"/>
      <c r="K18" s="80"/>
      <c r="L18" s="82"/>
    </row>
    <row r="19" spans="1:12">
      <c r="A19" s="138"/>
      <c r="B19" s="79" t="s">
        <v>836</v>
      </c>
      <c r="C19" s="74" t="s">
        <v>881</v>
      </c>
      <c r="D19" s="144"/>
      <c r="E19" s="144"/>
      <c r="F19" s="75"/>
      <c r="G19" s="75">
        <v>12</v>
      </c>
      <c r="H19" s="76">
        <f>(31-G19)/31</f>
        <v>0.61290322580645162</v>
      </c>
      <c r="I19" s="77">
        <f>ROUND(E17*H19,-1)</f>
        <v>4710</v>
      </c>
      <c r="J19" s="75"/>
      <c r="K19" s="80"/>
      <c r="L19" s="82"/>
    </row>
    <row r="20" spans="1:12">
      <c r="A20" s="143" t="s">
        <v>840</v>
      </c>
      <c r="B20" s="122" t="s">
        <v>834</v>
      </c>
      <c r="C20" s="74" t="s">
        <v>882</v>
      </c>
      <c r="D20" s="140">
        <v>18750</v>
      </c>
      <c r="E20" s="140">
        <f>D20/2</f>
        <v>9375</v>
      </c>
      <c r="F20" s="75"/>
      <c r="G20" s="75"/>
      <c r="H20" s="76">
        <f>(30-G20)/30</f>
        <v>1</v>
      </c>
      <c r="I20" s="77">
        <f>D20-I21</f>
        <v>17500</v>
      </c>
      <c r="J20" s="75"/>
      <c r="K20" s="80"/>
      <c r="L20" s="80"/>
    </row>
    <row r="21" spans="1:12">
      <c r="A21" s="143"/>
      <c r="B21" s="78" t="s">
        <v>835</v>
      </c>
      <c r="C21" s="74" t="s">
        <v>868</v>
      </c>
      <c r="D21" s="141"/>
      <c r="E21" s="141"/>
      <c r="F21" s="75">
        <v>4</v>
      </c>
      <c r="G21" s="75"/>
      <c r="H21" s="76">
        <f>F21/30</f>
        <v>0.13333333333333333</v>
      </c>
      <c r="I21" s="77">
        <f>ROUND(E20*H21,-1)</f>
        <v>1250</v>
      </c>
      <c r="J21" s="75"/>
      <c r="K21" s="80">
        <v>200000</v>
      </c>
      <c r="L21" s="82"/>
    </row>
    <row r="22" spans="1:12">
      <c r="A22" s="143"/>
      <c r="B22" s="79" t="s">
        <v>836</v>
      </c>
      <c r="C22" s="74"/>
      <c r="D22" s="142"/>
      <c r="E22" s="142"/>
      <c r="F22" s="75"/>
      <c r="G22" s="75"/>
      <c r="H22" s="76">
        <f>(30-G22)/30</f>
        <v>1</v>
      </c>
      <c r="I22" s="77">
        <v>0</v>
      </c>
      <c r="J22" s="75"/>
      <c r="K22" s="80"/>
      <c r="L22" s="82"/>
    </row>
    <row r="23" spans="1:12">
      <c r="A23" s="143" t="s">
        <v>841</v>
      </c>
      <c r="B23" s="122" t="s">
        <v>834</v>
      </c>
      <c r="C23" s="74" t="s">
        <v>883</v>
      </c>
      <c r="D23" s="140">
        <v>39310</v>
      </c>
      <c r="E23" s="140">
        <f>D23/2</f>
        <v>19655</v>
      </c>
      <c r="F23" s="75"/>
      <c r="G23" s="75"/>
      <c r="H23" s="76">
        <f>(30-G23)/30</f>
        <v>1</v>
      </c>
      <c r="I23" s="77">
        <f>D23-I24</f>
        <v>27520</v>
      </c>
      <c r="J23" s="75"/>
      <c r="K23" s="80"/>
      <c r="L23" s="80"/>
    </row>
    <row r="24" spans="1:12">
      <c r="A24" s="143"/>
      <c r="B24" s="78" t="s">
        <v>835</v>
      </c>
      <c r="C24" s="74" t="s">
        <v>869</v>
      </c>
      <c r="D24" s="141"/>
      <c r="E24" s="141"/>
      <c r="F24" s="75">
        <v>18</v>
      </c>
      <c r="G24" s="75"/>
      <c r="H24" s="76">
        <f>F24/30</f>
        <v>0.6</v>
      </c>
      <c r="I24" s="77">
        <f>ROUND(E23*H24,-1)</f>
        <v>11790</v>
      </c>
      <c r="J24" s="75"/>
      <c r="K24" s="80">
        <v>200000</v>
      </c>
      <c r="L24" s="82"/>
    </row>
    <row r="25" spans="1:12">
      <c r="A25" s="143"/>
      <c r="B25" s="79" t="s">
        <v>836</v>
      </c>
      <c r="C25" s="74"/>
      <c r="D25" s="142"/>
      <c r="E25" s="142"/>
      <c r="F25" s="75"/>
      <c r="G25" s="75"/>
      <c r="H25" s="76">
        <f>(30-G25)/30</f>
        <v>1</v>
      </c>
      <c r="I25" s="77">
        <v>0</v>
      </c>
      <c r="J25" s="75"/>
      <c r="K25" s="80"/>
      <c r="L25" s="82"/>
    </row>
  </sheetData>
  <mergeCells count="24">
    <mergeCell ref="A20:A22"/>
    <mergeCell ref="D20:D22"/>
    <mergeCell ref="E20:E22"/>
    <mergeCell ref="A23:A25"/>
    <mergeCell ref="D23:D25"/>
    <mergeCell ref="E23:E25"/>
    <mergeCell ref="A14:A16"/>
    <mergeCell ref="D14:D16"/>
    <mergeCell ref="E14:E16"/>
    <mergeCell ref="A17:A19"/>
    <mergeCell ref="D17:D19"/>
    <mergeCell ref="E17:E19"/>
    <mergeCell ref="A8:A10"/>
    <mergeCell ref="D8:D10"/>
    <mergeCell ref="E8:E10"/>
    <mergeCell ref="A11:A13"/>
    <mergeCell ref="D11:D13"/>
    <mergeCell ref="E11:E13"/>
    <mergeCell ref="A2:A4"/>
    <mergeCell ref="D2:D4"/>
    <mergeCell ref="E2:E4"/>
    <mergeCell ref="A5:A7"/>
    <mergeCell ref="D5:D7"/>
    <mergeCell ref="E5:E7"/>
  </mergeCells>
  <phoneticPr fontId="4" type="noConversion"/>
  <pageMargins left="0.27559055118110237" right="7.874015748031496E-2" top="0.19" bottom="0.19685039370078741" header="0.51181102362204722" footer="0"/>
  <pageSetup paperSize="8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7"/>
  <sheetViews>
    <sheetView tabSelected="1" workbookViewId="0">
      <selection activeCell="M35" sqref="M35"/>
    </sheetView>
  </sheetViews>
  <sheetFormatPr defaultRowHeight="13.5"/>
  <cols>
    <col min="1" max="1" width="6.88671875" bestFit="1" customWidth="1"/>
    <col min="2" max="3" width="9.109375" hidden="1" customWidth="1"/>
    <col min="4" max="4" width="7.21875" hidden="1" customWidth="1"/>
    <col min="5" max="5" width="9.109375" hidden="1" customWidth="1"/>
    <col min="6" max="6" width="0" hidden="1" customWidth="1"/>
    <col min="7" max="7" width="11.33203125" bestFit="1" customWidth="1"/>
    <col min="8" max="8" width="11.33203125" customWidth="1"/>
    <col min="9" max="10" width="10.109375" customWidth="1"/>
    <col min="11" max="11" width="16.109375" customWidth="1"/>
    <col min="12" max="12" width="8.21875" customWidth="1"/>
    <col min="13" max="13" width="17.77734375" style="119" customWidth="1"/>
    <col min="14" max="14" width="10.5546875" customWidth="1"/>
    <col min="15" max="15" width="15.88671875" customWidth="1"/>
    <col min="16" max="16" width="7.44140625" customWidth="1"/>
  </cols>
  <sheetData>
    <row r="1" spans="1:19" ht="28.5">
      <c r="A1" s="86" t="s">
        <v>842</v>
      </c>
      <c r="B1" s="87" t="s">
        <v>843</v>
      </c>
      <c r="C1" s="87" t="s">
        <v>844</v>
      </c>
      <c r="D1" s="88" t="s">
        <v>845</v>
      </c>
      <c r="E1" s="87" t="s">
        <v>846</v>
      </c>
      <c r="F1" s="89" t="s">
        <v>847</v>
      </c>
      <c r="G1" s="87" t="s">
        <v>848</v>
      </c>
      <c r="H1" s="87" t="s">
        <v>849</v>
      </c>
      <c r="I1" s="87" t="s">
        <v>850</v>
      </c>
      <c r="J1" s="87" t="s">
        <v>851</v>
      </c>
      <c r="K1" s="89" t="s">
        <v>852</v>
      </c>
      <c r="L1" s="87" t="s">
        <v>853</v>
      </c>
      <c r="M1" s="87" t="s">
        <v>854</v>
      </c>
      <c r="N1" s="90" t="s">
        <v>855</v>
      </c>
      <c r="O1" s="91" t="s">
        <v>856</v>
      </c>
      <c r="P1" s="92"/>
    </row>
    <row r="2" spans="1:19" ht="14.25">
      <c r="A2" s="93" t="s">
        <v>866</v>
      </c>
      <c r="B2" s="94"/>
      <c r="C2" s="94"/>
      <c r="D2" s="95"/>
      <c r="E2" s="94"/>
      <c r="F2" s="96"/>
      <c r="G2" s="97">
        <v>150000</v>
      </c>
      <c r="H2" s="97">
        <v>29770</v>
      </c>
      <c r="I2" s="97">
        <v>26070</v>
      </c>
      <c r="J2" s="97">
        <v>26120</v>
      </c>
      <c r="K2" s="102">
        <f t="shared" ref="K2:K5" si="0">G2-H2-I2-J2</f>
        <v>68040</v>
      </c>
      <c r="L2" s="145" t="s">
        <v>857</v>
      </c>
      <c r="M2" s="99">
        <v>508210371361</v>
      </c>
      <c r="N2" s="100" t="s">
        <v>871</v>
      </c>
      <c r="O2" s="107" t="s">
        <v>858</v>
      </c>
      <c r="P2" s="92"/>
    </row>
    <row r="3" spans="1:19" ht="14.25">
      <c r="A3" s="93" t="s">
        <v>867</v>
      </c>
      <c r="B3" s="94"/>
      <c r="C3" s="94"/>
      <c r="D3" s="95"/>
      <c r="E3" s="94"/>
      <c r="F3" s="96"/>
      <c r="G3" s="97">
        <v>150000</v>
      </c>
      <c r="H3" s="97">
        <v>20020</v>
      </c>
      <c r="I3" s="97">
        <v>19050</v>
      </c>
      <c r="J3" s="97">
        <v>0</v>
      </c>
      <c r="K3" s="102">
        <f t="shared" si="0"/>
        <v>110930</v>
      </c>
      <c r="L3" s="145" t="s">
        <v>859</v>
      </c>
      <c r="M3" s="99" t="s">
        <v>860</v>
      </c>
      <c r="N3" s="93" t="s">
        <v>867</v>
      </c>
      <c r="O3" s="107" t="s">
        <v>861</v>
      </c>
      <c r="P3" s="92"/>
    </row>
    <row r="4" spans="1:19" ht="14.25">
      <c r="A4" s="93" t="s">
        <v>868</v>
      </c>
      <c r="B4" s="94"/>
      <c r="C4" s="94"/>
      <c r="D4" s="95"/>
      <c r="E4" s="94"/>
      <c r="F4" s="96"/>
      <c r="G4" s="97">
        <v>150000</v>
      </c>
      <c r="H4" s="97">
        <v>28500</v>
      </c>
      <c r="I4" s="97">
        <v>21590</v>
      </c>
      <c r="J4" s="97">
        <v>1250</v>
      </c>
      <c r="K4" s="102">
        <f t="shared" si="0"/>
        <v>98660</v>
      </c>
      <c r="L4" s="145" t="s">
        <v>859</v>
      </c>
      <c r="M4" s="103" t="s">
        <v>862</v>
      </c>
      <c r="N4" s="93" t="s">
        <v>868</v>
      </c>
      <c r="O4" s="107" t="s">
        <v>863</v>
      </c>
      <c r="P4" s="92"/>
    </row>
    <row r="5" spans="1:19" ht="14.25">
      <c r="A5" s="93" t="s">
        <v>869</v>
      </c>
      <c r="B5" s="94"/>
      <c r="C5" s="94"/>
      <c r="D5" s="95"/>
      <c r="E5" s="94"/>
      <c r="F5" s="96"/>
      <c r="G5" s="97">
        <v>150000</v>
      </c>
      <c r="H5" s="97">
        <v>33870</v>
      </c>
      <c r="I5" s="97">
        <v>25590</v>
      </c>
      <c r="J5" s="97">
        <v>11790</v>
      </c>
      <c r="K5" s="102">
        <f t="shared" si="0"/>
        <v>78750</v>
      </c>
      <c r="L5" s="145" t="s">
        <v>859</v>
      </c>
      <c r="M5" s="104" t="s">
        <v>864</v>
      </c>
      <c r="N5" s="100" t="s">
        <v>870</v>
      </c>
      <c r="O5" s="107" t="s">
        <v>865</v>
      </c>
      <c r="P5" s="92"/>
    </row>
    <row r="6" spans="1:19" ht="14.25">
      <c r="A6" s="146"/>
      <c r="B6" s="94"/>
      <c r="C6" s="94"/>
      <c r="D6" s="95"/>
      <c r="E6" s="94"/>
      <c r="F6" s="96"/>
      <c r="G6" s="97"/>
      <c r="H6" s="97"/>
      <c r="I6" s="97"/>
      <c r="J6" s="97"/>
      <c r="K6" s="102"/>
      <c r="L6" s="98"/>
      <c r="M6" s="105"/>
      <c r="N6" s="106"/>
      <c r="O6" s="101"/>
      <c r="P6" s="92"/>
    </row>
    <row r="7" spans="1:19" ht="14.25">
      <c r="A7" s="93"/>
      <c r="B7" s="94"/>
      <c r="C7" s="94"/>
      <c r="D7" s="95"/>
      <c r="E7" s="94"/>
      <c r="F7" s="96"/>
      <c r="G7" s="97"/>
      <c r="H7" s="97"/>
      <c r="I7" s="97"/>
      <c r="J7" s="97"/>
      <c r="K7" s="102"/>
      <c r="L7" s="98"/>
      <c r="M7" s="103"/>
      <c r="N7" s="100"/>
      <c r="O7" s="101"/>
      <c r="P7" s="92"/>
    </row>
    <row r="8" spans="1:19" ht="14.25">
      <c r="A8" s="93"/>
      <c r="B8" s="94"/>
      <c r="C8" s="94"/>
      <c r="D8" s="95"/>
      <c r="E8" s="94"/>
      <c r="F8" s="96"/>
      <c r="G8" s="97"/>
      <c r="H8" s="97"/>
      <c r="I8" s="97"/>
      <c r="J8" s="97"/>
      <c r="K8" s="102"/>
      <c r="L8" s="98"/>
      <c r="M8" s="103"/>
      <c r="N8" s="147"/>
      <c r="O8" s="101"/>
      <c r="P8" s="92"/>
    </row>
    <row r="9" spans="1:19">
      <c r="A9" s="93"/>
      <c r="B9" s="107"/>
      <c r="C9" s="107"/>
      <c r="D9" s="107"/>
      <c r="E9" s="107"/>
      <c r="F9" s="107"/>
      <c r="G9" s="97"/>
      <c r="H9" s="109"/>
      <c r="I9" s="109"/>
      <c r="J9" s="108"/>
      <c r="K9" s="102"/>
      <c r="L9" s="123"/>
      <c r="M9" s="110"/>
      <c r="N9" s="148"/>
      <c r="O9" s="111"/>
      <c r="P9" s="92"/>
      <c r="Q9" s="112"/>
      <c r="R9" s="92"/>
      <c r="S9" s="92"/>
    </row>
    <row r="10" spans="1:19" ht="14.25">
      <c r="A10" s="113"/>
      <c r="B10" s="114"/>
      <c r="C10" s="114"/>
      <c r="D10" s="114"/>
      <c r="E10" s="114"/>
      <c r="F10" s="114"/>
      <c r="G10" s="114"/>
      <c r="H10" s="114"/>
      <c r="I10" s="114"/>
      <c r="J10" s="114"/>
      <c r="K10" s="115"/>
      <c r="L10" s="114"/>
      <c r="M10" s="116"/>
      <c r="N10" s="114"/>
      <c r="O10" s="92"/>
      <c r="P10" s="92"/>
      <c r="Q10" s="112"/>
      <c r="R10" s="92"/>
      <c r="S10" s="92"/>
    </row>
    <row r="11" spans="1:19">
      <c r="G11" s="117">
        <f>SUM(G2:G8)</f>
        <v>600000</v>
      </c>
      <c r="H11" s="117">
        <f>SUM(H2:H9)</f>
        <v>112160</v>
      </c>
      <c r="I11" s="117">
        <f>SUM(I2:I9)</f>
        <v>92300</v>
      </c>
      <c r="J11" s="117">
        <f>SUM(J2:J9)</f>
        <v>39160</v>
      </c>
      <c r="K11" s="118">
        <f>SUM(K2:K9)</f>
        <v>356380</v>
      </c>
      <c r="L11" s="114"/>
      <c r="O11" s="92"/>
      <c r="P11" s="92"/>
      <c r="Q11" s="112"/>
      <c r="R11" s="92"/>
      <c r="S11" s="92"/>
    </row>
    <row r="12" spans="1:19">
      <c r="K12" s="92"/>
      <c r="L12" s="92"/>
      <c r="M12" s="120"/>
      <c r="N12" s="92"/>
      <c r="O12" s="92"/>
      <c r="Q12" s="112"/>
      <c r="R12" s="92"/>
      <c r="S12" s="92"/>
    </row>
    <row r="13" spans="1:19" ht="14.25">
      <c r="K13" s="92"/>
      <c r="L13" s="92"/>
      <c r="M13" s="121"/>
      <c r="N13" s="92"/>
      <c r="O13" s="92"/>
      <c r="P13" s="92"/>
      <c r="Q13" s="112"/>
      <c r="R13" s="92"/>
      <c r="S13" s="92"/>
    </row>
    <row r="14" spans="1:19">
      <c r="K14" s="92"/>
      <c r="L14" s="112"/>
      <c r="M14" s="113"/>
      <c r="N14" s="92"/>
      <c r="O14" s="92"/>
      <c r="P14" s="92"/>
    </row>
    <row r="15" spans="1:19">
      <c r="K15" s="92"/>
      <c r="L15" s="112"/>
      <c r="M15" s="113"/>
      <c r="N15" s="92"/>
      <c r="O15" s="92"/>
      <c r="P15" s="92"/>
    </row>
    <row r="16" spans="1:19">
      <c r="K16" s="92"/>
      <c r="L16" s="112"/>
      <c r="M16" s="113"/>
      <c r="N16" s="92"/>
      <c r="O16" s="92"/>
      <c r="P16" s="92"/>
    </row>
    <row r="17" spans="11:16">
      <c r="K17" s="92"/>
      <c r="L17" s="92"/>
      <c r="M17" s="120"/>
      <c r="N17" s="92"/>
      <c r="O17" s="92"/>
      <c r="P17" s="92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7" sqref="H27"/>
    </sheetView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게시용</vt:lpstr>
      <vt:lpstr>입퇴사자 정산</vt:lpstr>
      <vt:lpstr>환급대상자</vt:lpstr>
      <vt:lpstr>Sheet1</vt:lpstr>
      <vt:lpstr>게시용!Print_Titles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2025-05-15T01:21:11Z</dcterms:created>
  <dcterms:modified xsi:type="dcterms:W3CDTF">2025-06-17T06:26:21Z</dcterms:modified>
</cp:coreProperties>
</file>